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gros1\mehdizadeh-moradizadeh$\فرم پرداخت يوتيليتي ها\"/>
    </mc:Choice>
  </mc:AlternateContent>
  <xr:revisionPtr revIDLastSave="0" documentId="13_ncr:1_{5DCEEB46-CC64-42FE-89C2-AF1BBF77E6F2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دوره اول" sheetId="1" r:id="rId1"/>
    <sheet name="Sheet1" sheetId="3" r:id="rId2"/>
  </sheets>
  <definedNames>
    <definedName name="_xlnm.Print_Area" localSheetId="0">'دوره اول'!$A$1:$I$31</definedName>
  </definedNames>
  <calcPr calcId="191029"/>
</workbook>
</file>

<file path=xl/calcChain.xml><?xml version="1.0" encoding="utf-8"?>
<calcChain xmlns="http://schemas.openxmlformats.org/spreadsheetml/2006/main">
  <c r="E5" i="1" l="1"/>
  <c r="D2" i="3" l="1"/>
  <c r="D3" i="3"/>
  <c r="D4" i="3"/>
  <c r="D5" i="3"/>
  <c r="D6" i="3"/>
  <c r="D7" i="3"/>
  <c r="D8" i="3"/>
  <c r="D9" i="3"/>
  <c r="D10" i="3"/>
  <c r="D11" i="3"/>
  <c r="D1" i="3"/>
  <c r="D12" i="3" l="1"/>
</calcChain>
</file>

<file path=xl/sharedStrings.xml><?xml version="1.0" encoding="utf-8"?>
<sst xmlns="http://schemas.openxmlformats.org/spreadsheetml/2006/main" count="47" uniqueCount="40">
  <si>
    <t>درخواست پرداخت وجه- خريدهاي داخلي</t>
  </si>
  <si>
    <t>مشخصات درخواست</t>
  </si>
  <si>
    <r>
      <t xml:space="preserve">علت درخواست: </t>
    </r>
    <r>
      <rPr>
        <sz val="11"/>
        <color theme="1"/>
        <rFont val="Wingdings"/>
        <charset val="2"/>
      </rPr>
      <t>¨</t>
    </r>
    <r>
      <rPr>
        <sz val="11"/>
        <color theme="1"/>
        <rFont val="B Lotus"/>
        <charset val="178"/>
      </rPr>
      <t xml:space="preserve">  پيش پرداخت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B Lotus"/>
        <charset val="178"/>
      </rPr>
      <t xml:space="preserve"> الباقي پرداخت   </t>
    </r>
    <r>
      <rPr>
        <sz val="11"/>
        <color theme="1"/>
        <rFont val="Wingdings"/>
        <charset val="2"/>
      </rPr>
      <t>¨</t>
    </r>
    <r>
      <rPr>
        <sz val="11"/>
        <color theme="1"/>
        <rFont val="B Lotus"/>
        <charset val="178"/>
      </rPr>
      <t xml:space="preserve"> كل پرداخت</t>
    </r>
  </si>
  <si>
    <t xml:space="preserve">مبلغ درخواستي (به عدد):  </t>
  </si>
  <si>
    <t>تهيه كننده</t>
  </si>
  <si>
    <t>تائيد كننده</t>
  </si>
  <si>
    <t>تصويب كننده</t>
  </si>
  <si>
    <t>تاريخ:</t>
  </si>
  <si>
    <t>مدیریت مالي</t>
  </si>
  <si>
    <t>به عدد: .................................................................................</t>
  </si>
  <si>
    <t>صدور چك به مبلغ : --------------------------------------------  بلا مانع است.</t>
  </si>
  <si>
    <t>به حروف: .............................................................................</t>
  </si>
  <si>
    <t xml:space="preserve">وجه مورد درخواست                         </t>
  </si>
  <si>
    <t>كسر مي‌شود</t>
  </si>
  <si>
    <t>1- بيمه پيمانكاري                                          درصد           (                                                ) ريال</t>
  </si>
  <si>
    <t>مانده قابل پرداخت                                                            (                                                ) ريال</t>
  </si>
  <si>
    <t>توضيحات:</t>
  </si>
  <si>
    <t>تنظيم كننده</t>
  </si>
  <si>
    <t>بررسي كننده</t>
  </si>
  <si>
    <t>نام و امضاء:</t>
  </si>
  <si>
    <t xml:space="preserve">توزيع نسخ :1- معاونت بازرگاني   2- مدیریت مالي                                                                   </t>
  </si>
  <si>
    <t>FIN-J-FM-05-01</t>
  </si>
  <si>
    <t xml:space="preserve">مبلغ درخواستي
 (به حروف):                                                                </t>
  </si>
  <si>
    <t>تعداد كالا: ..........................................</t>
  </si>
  <si>
    <t>2- سپرده حسن انجام كار                                 درصد           (                                                ) ريال</t>
  </si>
  <si>
    <t>3- ساير كسور                                               درصد           (                                                ) ريال</t>
  </si>
  <si>
    <t>تاریخ ارسال اسناد به واحد مالی: ..................</t>
  </si>
  <si>
    <t>زمان تحويل:  خدمات ارائه شده است .</t>
  </si>
  <si>
    <t>در وجه: شركت پالايش نفت اصفهان</t>
  </si>
  <si>
    <t xml:space="preserve">توضيحات :  </t>
  </si>
  <si>
    <t xml:space="preserve">شماره حساب:   شناسه واریز  1010259336159-         Ir 340120020000004972731714 </t>
  </si>
  <si>
    <t xml:space="preserve">شماره فاكتور/ پيش‌فاكتور: </t>
  </si>
  <si>
    <t xml:space="preserve">تاربخ فاكتور/ پيش‌فاكتور: </t>
  </si>
  <si>
    <t>نام و امضاء: عباس صدیقی</t>
  </si>
  <si>
    <t>نام و امضاء: مهدی مرادی زاده</t>
  </si>
  <si>
    <t>نام و امضاء: محسن ورزشکار</t>
  </si>
  <si>
    <t>اضافه مي‌شود 10% مالیات بر ارزش افزوده:</t>
  </si>
  <si>
    <t xml:space="preserve"> چهارصد و شصت و پنج میلیون و دویست و پنجاه و دو هزار و هفتصد و بیست ریال</t>
  </si>
  <si>
    <t>تاريخ: 1403/04/11</t>
  </si>
  <si>
    <t>شرح كالا: يوتيليتي اصفهان تا پایان اسفند  ماه 1402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</si>
</sst>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ريال&quot;\ * #,##0_-;_-&quot;ريال&quot;\ * #,##0\-;_-&quot;ريال&quot;\ * &quot;-&quot;??_-;_-@_-"/>
    <numFmt numFmtId="165" formatCode="#,##0;[Red]#,##0"/>
    <numFmt numFmtId="166" formatCode="_(* #,##0_);_(* \(#,##0\);_(* &quot;-&quot;??_);_(@_)"/>
  </numFmts>
  <fonts count="1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B Lotus"/>
      <charset val="178"/>
    </font>
    <font>
      <sz val="11"/>
      <color theme="1"/>
      <name val="B Lotus"/>
      <charset val="178"/>
    </font>
    <font>
      <sz val="11"/>
      <color theme="1"/>
      <name val="Wingdings"/>
      <charset val="2"/>
    </font>
    <font>
      <sz val="11"/>
      <color theme="1"/>
      <name val="Wingdings 2"/>
      <family val="1"/>
      <charset val="2"/>
    </font>
    <font>
      <sz val="5"/>
      <color theme="1"/>
      <name val="B Lotus"/>
      <charset val="178"/>
    </font>
    <font>
      <sz val="10"/>
      <color theme="1"/>
      <name val="B Lotus"/>
      <charset val="178"/>
    </font>
    <font>
      <sz val="10"/>
      <color theme="1"/>
      <name val="Times New Roman"/>
      <family val="1"/>
    </font>
    <font>
      <sz val="2"/>
      <color theme="1"/>
      <name val="B Mitra"/>
      <charset val="178"/>
    </font>
    <font>
      <sz val="12"/>
      <color theme="1"/>
      <name val="B Titr"/>
      <charset val="178"/>
    </font>
    <font>
      <sz val="12"/>
      <color theme="1"/>
      <name val="B Homa"/>
      <charset val="178"/>
    </font>
    <font>
      <sz val="12"/>
      <color theme="1"/>
      <name val="B Nazanin"/>
      <charset val="178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readingOrder="2"/>
    </xf>
    <xf numFmtId="0" fontId="4" fillId="0" borderId="32" xfId="0" applyFont="1" applyBorder="1" applyAlignment="1">
      <alignment horizontal="right" vertical="center" wrapText="1" indent="1" readingOrder="2"/>
    </xf>
    <xf numFmtId="165" fontId="0" fillId="0" borderId="0" xfId="0" applyNumberFormat="1" applyAlignment="1">
      <alignment vertical="center"/>
    </xf>
    <xf numFmtId="165" fontId="0" fillId="0" borderId="0" xfId="0" applyNumberFormat="1"/>
    <xf numFmtId="165" fontId="0" fillId="4" borderId="0" xfId="0" applyNumberFormat="1" applyFill="1" applyAlignment="1">
      <alignment vertical="center"/>
    </xf>
    <xf numFmtId="165" fontId="0" fillId="5" borderId="0" xfId="0" applyNumberFormat="1" applyFill="1" applyAlignment="1">
      <alignment vertical="center"/>
    </xf>
    <xf numFmtId="166" fontId="0" fillId="0" borderId="0" xfId="1" applyNumberFormat="1" applyFont="1" applyAlignment="1">
      <alignment vertical="center"/>
    </xf>
    <xf numFmtId="0" fontId="3" fillId="2" borderId="7" xfId="0" applyFont="1" applyFill="1" applyBorder="1" applyAlignment="1">
      <alignment horizontal="right" vertical="top" wrapText="1" indent="1" readingOrder="2"/>
    </xf>
    <xf numFmtId="0" fontId="3" fillId="2" borderId="6" xfId="0" applyFont="1" applyFill="1" applyBorder="1" applyAlignment="1">
      <alignment horizontal="right" vertical="top" wrapText="1" indent="1" readingOrder="2"/>
    </xf>
    <xf numFmtId="0" fontId="3" fillId="0" borderId="27" xfId="0" applyFont="1" applyBorder="1" applyAlignment="1">
      <alignment horizontal="right" vertical="top" wrapText="1" indent="1" readingOrder="2"/>
    </xf>
    <xf numFmtId="0" fontId="3" fillId="0" borderId="32" xfId="0" applyFont="1" applyBorder="1" applyAlignment="1">
      <alignment horizontal="right" vertical="top" wrapText="1" indent="1" readingOrder="2"/>
    </xf>
    <xf numFmtId="0" fontId="3" fillId="0" borderId="21" xfId="0" applyFont="1" applyBorder="1" applyAlignment="1">
      <alignment horizontal="right" vertical="center" wrapText="1" indent="1" readingOrder="2"/>
    </xf>
    <xf numFmtId="0" fontId="3" fillId="0" borderId="22" xfId="0" applyFont="1" applyBorder="1" applyAlignment="1">
      <alignment horizontal="right" vertical="center" wrapText="1" indent="1" readingOrder="2"/>
    </xf>
    <xf numFmtId="0" fontId="3" fillId="0" borderId="20" xfId="0" applyFont="1" applyBorder="1" applyAlignment="1">
      <alignment horizontal="right" vertical="center" wrapText="1" indent="1" readingOrder="2"/>
    </xf>
    <xf numFmtId="0" fontId="3" fillId="0" borderId="5" xfId="0" applyFont="1" applyBorder="1" applyAlignment="1">
      <alignment horizontal="right" vertical="center" wrapText="1" indent="1" readingOrder="2"/>
    </xf>
    <xf numFmtId="0" fontId="3" fillId="0" borderId="25" xfId="0" applyFont="1" applyBorder="1" applyAlignment="1">
      <alignment horizontal="right" vertical="center" wrapText="1" indent="1" readingOrder="2"/>
    </xf>
    <xf numFmtId="0" fontId="3" fillId="0" borderId="4" xfId="0" applyFont="1" applyBorder="1" applyAlignment="1">
      <alignment horizontal="right" vertical="center" wrapText="1" inden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right" vertical="center" wrapText="1" indent="1" readingOrder="2"/>
    </xf>
    <xf numFmtId="0" fontId="3" fillId="0" borderId="0" xfId="0" applyFont="1" applyAlignment="1">
      <alignment horizontal="right" vertical="center" wrapText="1" indent="1" readingOrder="2"/>
    </xf>
    <xf numFmtId="0" fontId="3" fillId="2" borderId="25" xfId="0" applyFont="1" applyFill="1" applyBorder="1" applyAlignment="1">
      <alignment horizontal="right" vertical="center" wrapText="1" indent="1" readingOrder="2"/>
    </xf>
    <xf numFmtId="0" fontId="3" fillId="2" borderId="4" xfId="0" applyFont="1" applyFill="1" applyBorder="1" applyAlignment="1">
      <alignment horizontal="right" vertical="center" wrapText="1" indent="1" readingOrder="2"/>
    </xf>
    <xf numFmtId="0" fontId="12" fillId="3" borderId="12" xfId="0" applyFont="1" applyFill="1" applyBorder="1" applyAlignment="1">
      <alignment horizontal="center" vertical="center" wrapText="1" readingOrder="2"/>
    </xf>
    <xf numFmtId="0" fontId="12" fillId="3" borderId="29" xfId="0" applyFont="1" applyFill="1" applyBorder="1" applyAlignment="1">
      <alignment horizontal="center" vertical="center" wrapText="1" readingOrder="2"/>
    </xf>
    <xf numFmtId="0" fontId="12" fillId="3" borderId="13" xfId="0" applyFont="1" applyFill="1" applyBorder="1" applyAlignment="1">
      <alignment horizontal="center" vertical="center" wrapText="1" readingOrder="2"/>
    </xf>
    <xf numFmtId="0" fontId="12" fillId="3" borderId="14" xfId="0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right" vertical="center" wrapText="1" indent="12" readingOrder="2"/>
    </xf>
    <xf numFmtId="0" fontId="3" fillId="0" borderId="0" xfId="0" applyFont="1" applyAlignment="1">
      <alignment horizontal="right" vertical="center" wrapText="1" indent="12" readingOrder="2"/>
    </xf>
    <xf numFmtId="0" fontId="3" fillId="0" borderId="5" xfId="0" applyFont="1" applyBorder="1" applyAlignment="1">
      <alignment horizontal="right" vertical="center" wrapText="1" indent="12" readingOrder="2"/>
    </xf>
    <xf numFmtId="0" fontId="8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 readingOrder="2"/>
    </xf>
    <xf numFmtId="0" fontId="4" fillId="0" borderId="27" xfId="0" applyFont="1" applyBorder="1" applyAlignment="1">
      <alignment horizontal="right" vertical="center" wrapText="1" indent="1" readingOrder="2"/>
    </xf>
    <xf numFmtId="0" fontId="4" fillId="0" borderId="31" xfId="0" applyFont="1" applyBorder="1" applyAlignment="1">
      <alignment horizontal="right" vertical="center" wrapText="1" indent="1" readingOrder="2"/>
    </xf>
    <xf numFmtId="0" fontId="3" fillId="0" borderId="30" xfId="0" applyFont="1" applyBorder="1" applyAlignment="1">
      <alignment horizontal="right" vertical="center" wrapText="1" indent="1" readingOrder="2"/>
    </xf>
    <xf numFmtId="0" fontId="3" fillId="0" borderId="31" xfId="0" applyFont="1" applyBorder="1" applyAlignment="1">
      <alignment horizontal="right" vertical="center" wrapText="1" indent="1" readingOrder="2"/>
    </xf>
    <xf numFmtId="164" fontId="13" fillId="0" borderId="3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 indent="1" readingOrder="2"/>
    </xf>
    <xf numFmtId="0" fontId="3" fillId="0" borderId="24" xfId="0" applyFont="1" applyBorder="1" applyAlignment="1">
      <alignment horizontal="right" vertical="center" wrapText="1" indent="1" readingOrder="2"/>
    </xf>
    <xf numFmtId="0" fontId="3" fillId="0" borderId="18" xfId="0" applyFont="1" applyBorder="1" applyAlignment="1">
      <alignment horizontal="right" vertical="center" wrapText="1" indent="1" readingOrder="2"/>
    </xf>
    <xf numFmtId="0" fontId="3" fillId="0" borderId="19" xfId="0" applyFont="1" applyBorder="1" applyAlignment="1">
      <alignment horizontal="right" vertical="center" wrapText="1" indent="1" readingOrder="2"/>
    </xf>
    <xf numFmtId="0" fontId="3" fillId="0" borderId="1" xfId="0" applyFont="1" applyBorder="1" applyAlignment="1">
      <alignment horizontal="right" vertical="center" wrapText="1" indent="1" readingOrder="2"/>
    </xf>
    <xf numFmtId="0" fontId="3" fillId="0" borderId="2" xfId="0" applyFont="1" applyBorder="1" applyAlignment="1">
      <alignment horizontal="right" vertical="center" wrapText="1" indent="1" readingOrder="2"/>
    </xf>
    <xf numFmtId="0" fontId="3" fillId="0" borderId="33" xfId="0" applyFont="1" applyBorder="1" applyAlignment="1">
      <alignment horizontal="right" vertical="center" wrapText="1" indent="1" readingOrder="2"/>
    </xf>
    <xf numFmtId="0" fontId="7" fillId="0" borderId="3" xfId="0" applyFont="1" applyBorder="1" applyAlignment="1">
      <alignment horizontal="right" vertical="center" wrapText="1" indent="1" readingOrder="2"/>
    </xf>
    <xf numFmtId="0" fontId="7" fillId="0" borderId="0" xfId="0" applyFont="1" applyAlignment="1">
      <alignment horizontal="right" vertical="center" wrapText="1" indent="1" readingOrder="2"/>
    </xf>
    <xf numFmtId="0" fontId="7" fillId="0" borderId="5" xfId="0" applyFont="1" applyBorder="1" applyAlignment="1">
      <alignment horizontal="right" vertical="center" wrapText="1" indent="1" readingOrder="2"/>
    </xf>
    <xf numFmtId="0" fontId="2" fillId="0" borderId="3" xfId="0" applyFont="1" applyBorder="1" applyAlignment="1">
      <alignment horizontal="right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0" fontId="3" fillId="3" borderId="28" xfId="0" applyFont="1" applyFill="1" applyBorder="1" applyAlignment="1">
      <alignment horizontal="center" vertical="center" wrapText="1" readingOrder="2"/>
    </xf>
    <xf numFmtId="0" fontId="3" fillId="2" borderId="26" xfId="0" applyFont="1" applyFill="1" applyBorder="1" applyAlignment="1">
      <alignment horizontal="right" vertical="top" wrapText="1" indent="1" readingOrder="2"/>
    </xf>
    <xf numFmtId="0" fontId="3" fillId="2" borderId="24" xfId="0" applyFont="1" applyFill="1" applyBorder="1" applyAlignment="1">
      <alignment horizontal="right" vertical="top" wrapText="1" indent="1" readingOrder="2"/>
    </xf>
    <xf numFmtId="0" fontId="3" fillId="2" borderId="18" xfId="0" applyFont="1" applyFill="1" applyBorder="1" applyAlignment="1">
      <alignment horizontal="right" vertical="top" wrapText="1" indent="1" readingOrder="2"/>
    </xf>
    <xf numFmtId="0" fontId="3" fillId="2" borderId="1" xfId="0" applyFont="1" applyFill="1" applyBorder="1" applyAlignment="1">
      <alignment horizontal="right" vertical="center" wrapText="1" indent="1" readingOrder="2"/>
    </xf>
    <xf numFmtId="0" fontId="3" fillId="2" borderId="2" xfId="0" applyFont="1" applyFill="1" applyBorder="1" applyAlignment="1">
      <alignment horizontal="right" vertical="center" wrapText="1" indent="1" readingOrder="2"/>
    </xf>
    <xf numFmtId="0" fontId="3" fillId="2" borderId="21" xfId="0" applyFont="1" applyFill="1" applyBorder="1" applyAlignment="1">
      <alignment horizontal="right" vertical="top" wrapText="1" indent="1" readingOrder="2"/>
    </xf>
    <xf numFmtId="0" fontId="3" fillId="2" borderId="22" xfId="0" applyFont="1" applyFill="1" applyBorder="1" applyAlignment="1">
      <alignment horizontal="right" vertical="top" wrapText="1" indent="1" readingOrder="2"/>
    </xf>
    <xf numFmtId="0" fontId="3" fillId="0" borderId="7" xfId="0" applyFont="1" applyBorder="1" applyAlignment="1">
      <alignment horizontal="right" vertical="center" wrapText="1" indent="1" readingOrder="2"/>
    </xf>
    <xf numFmtId="0" fontId="3" fillId="0" borderId="28" xfId="0" applyFont="1" applyBorder="1" applyAlignment="1">
      <alignment horizontal="right" vertical="center" wrapText="1" indent="1" readingOrder="2"/>
    </xf>
    <xf numFmtId="0" fontId="3" fillId="0" borderId="6" xfId="0" applyFont="1" applyBorder="1" applyAlignment="1">
      <alignment horizontal="right" vertical="center" wrapText="1" indent="1" readingOrder="2"/>
    </xf>
    <xf numFmtId="0" fontId="3" fillId="0" borderId="10" xfId="0" applyFont="1" applyBorder="1" applyAlignment="1">
      <alignment horizontal="right" vertical="center" wrapText="1" indent="1" readingOrder="2"/>
    </xf>
    <xf numFmtId="0" fontId="3" fillId="0" borderId="11" xfId="0" applyFont="1" applyBorder="1" applyAlignment="1">
      <alignment horizontal="right" vertical="center" wrapText="1" indent="1" readingOrder="2"/>
    </xf>
    <xf numFmtId="0" fontId="3" fillId="0" borderId="8" xfId="0" applyFont="1" applyBorder="1" applyAlignment="1">
      <alignment horizontal="right" vertical="center" wrapText="1" indent="1" readingOrder="2"/>
    </xf>
    <xf numFmtId="0" fontId="3" fillId="0" borderId="15" xfId="0" applyFont="1" applyBorder="1" applyAlignment="1">
      <alignment horizontal="right" vertical="center" wrapText="1" indent="1" readingOrder="2"/>
    </xf>
    <xf numFmtId="0" fontId="3" fillId="0" borderId="16" xfId="0" applyFont="1" applyBorder="1" applyAlignment="1">
      <alignment horizontal="right" vertical="center" wrapText="1" indent="1" readingOrder="2"/>
    </xf>
    <xf numFmtId="0" fontId="3" fillId="0" borderId="17" xfId="0" applyFont="1" applyBorder="1" applyAlignment="1">
      <alignment horizontal="right" vertical="center" wrapText="1" indent="1" readingOrder="2"/>
    </xf>
    <xf numFmtId="0" fontId="4" fillId="0" borderId="9" xfId="0" applyFont="1" applyBorder="1" applyAlignment="1">
      <alignment horizontal="right" vertical="center" wrapText="1" indent="1" readingOrder="2"/>
    </xf>
    <xf numFmtId="0" fontId="4" fillId="0" borderId="23" xfId="0" applyFont="1" applyBorder="1" applyAlignment="1">
      <alignment horizontal="right" vertical="center" wrapText="1" indent="1" readingOrder="2"/>
    </xf>
    <xf numFmtId="0" fontId="4" fillId="0" borderId="10" xfId="0" applyFont="1" applyBorder="1" applyAlignment="1">
      <alignment horizontal="right" vertical="center" wrapText="1" indent="1" readingOrder="2"/>
    </xf>
    <xf numFmtId="0" fontId="4" fillId="0" borderId="16" xfId="0" applyFont="1" applyBorder="1" applyAlignment="1">
      <alignment horizontal="right" vertical="center" wrapText="1" indent="1" readingOrder="2"/>
    </xf>
    <xf numFmtId="0" fontId="4" fillId="0" borderId="17" xfId="0" applyFont="1" applyBorder="1" applyAlignment="1">
      <alignment horizontal="right" vertical="center" wrapText="1" indent="1" readingOrder="2"/>
    </xf>
    <xf numFmtId="0" fontId="11" fillId="3" borderId="12" xfId="0" applyFont="1" applyFill="1" applyBorder="1" applyAlignment="1">
      <alignment horizontal="center" vertical="center" wrapText="1" readingOrder="2"/>
    </xf>
    <xf numFmtId="0" fontId="11" fillId="3" borderId="29" xfId="0" applyFont="1" applyFill="1" applyBorder="1" applyAlignment="1">
      <alignment horizontal="center" vertical="center" wrapText="1" readingOrder="2"/>
    </xf>
    <xf numFmtId="0" fontId="11" fillId="3" borderId="13" xfId="0" applyFont="1" applyFill="1" applyBorder="1" applyAlignment="1">
      <alignment horizontal="center" vertical="center" wrapText="1" readingOrder="2"/>
    </xf>
    <xf numFmtId="0" fontId="11" fillId="3" borderId="14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0</xdr:row>
      <xdr:rowOff>9526</xdr:rowOff>
    </xdr:from>
    <xdr:to>
      <xdr:col>1</xdr:col>
      <xdr:colOff>571500</xdr:colOff>
      <xdr:row>0</xdr:row>
      <xdr:rowOff>438150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7937900" y="9526"/>
          <a:ext cx="542923" cy="4286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N33"/>
  <sheetViews>
    <sheetView rightToLeft="1" tabSelected="1" topLeftCell="A10" zoomScale="130" zoomScaleNormal="130" workbookViewId="0">
      <selection activeCell="B8" sqref="B8:I8"/>
    </sheetView>
  </sheetViews>
  <sheetFormatPr defaultColWidth="9" defaultRowHeight="14.4" x14ac:dyDescent="0.3"/>
  <cols>
    <col min="1" max="1" width="5.6640625" style="1" customWidth="1"/>
    <col min="2" max="2" width="10.109375" style="1" customWidth="1"/>
    <col min="3" max="3" width="2.6640625" style="1" customWidth="1"/>
    <col min="4" max="4" width="11.6640625" style="1" customWidth="1"/>
    <col min="5" max="5" width="9" style="1"/>
    <col min="6" max="6" width="11.88671875" style="1" customWidth="1"/>
    <col min="7" max="7" width="11.33203125" style="1" customWidth="1"/>
    <col min="8" max="8" width="1.5546875" style="1" customWidth="1"/>
    <col min="9" max="9" width="31" style="1" customWidth="1"/>
    <col min="10" max="10" width="9" style="1"/>
    <col min="11" max="11" width="18.44140625" style="5" customWidth="1"/>
    <col min="12" max="13" width="9" style="1"/>
    <col min="14" max="14" width="18" style="9" bestFit="1" customWidth="1"/>
    <col min="15" max="16384" width="9" style="1"/>
  </cols>
  <sheetData>
    <row r="1" spans="2:11" ht="35.25" customHeight="1" thickBot="1" x14ac:dyDescent="0.35">
      <c r="B1" s="76" t="s">
        <v>0</v>
      </c>
      <c r="C1" s="77"/>
      <c r="D1" s="78"/>
      <c r="E1" s="78"/>
      <c r="F1" s="78"/>
      <c r="G1" s="78"/>
      <c r="H1" s="78"/>
      <c r="I1" s="79"/>
      <c r="K1" s="5">
        <v>0</v>
      </c>
    </row>
    <row r="2" spans="2:11" ht="31.5" customHeight="1" thickBot="1" x14ac:dyDescent="0.35">
      <c r="B2" s="68" t="s">
        <v>31</v>
      </c>
      <c r="C2" s="44"/>
      <c r="D2" s="69"/>
      <c r="E2" s="69"/>
      <c r="F2" s="69"/>
      <c r="G2" s="69" t="s">
        <v>32</v>
      </c>
      <c r="H2" s="69"/>
      <c r="I2" s="70"/>
      <c r="K2" s="5">
        <v>0</v>
      </c>
    </row>
    <row r="3" spans="2:11" ht="19.2" customHeight="1" thickBot="1" x14ac:dyDescent="0.35">
      <c r="B3" s="27" t="s">
        <v>1</v>
      </c>
      <c r="C3" s="28"/>
      <c r="D3" s="29"/>
      <c r="E3" s="29"/>
      <c r="F3" s="29"/>
      <c r="G3" s="29"/>
      <c r="H3" s="29"/>
      <c r="I3" s="30"/>
      <c r="K3" s="5">
        <v>20343030</v>
      </c>
    </row>
    <row r="4" spans="2:11" ht="23.25" customHeight="1" x14ac:dyDescent="0.3">
      <c r="B4" s="71" t="s">
        <v>2</v>
      </c>
      <c r="C4" s="72"/>
      <c r="D4" s="73"/>
      <c r="E4" s="73"/>
      <c r="F4" s="73"/>
      <c r="G4" s="74"/>
      <c r="H4" s="74"/>
      <c r="I4" s="75"/>
      <c r="K4" s="5">
        <v>0</v>
      </c>
    </row>
    <row r="5" spans="2:11" ht="49.2" customHeight="1" x14ac:dyDescent="0.3">
      <c r="B5" s="38" t="s">
        <v>3</v>
      </c>
      <c r="C5" s="39"/>
      <c r="D5" s="39"/>
      <c r="E5" s="40">
        <f>K8</f>
        <v>465252720</v>
      </c>
      <c r="F5" s="40"/>
      <c r="G5" s="36" t="s">
        <v>22</v>
      </c>
      <c r="H5" s="37"/>
      <c r="I5" s="4" t="s">
        <v>37</v>
      </c>
      <c r="K5" s="5">
        <v>0</v>
      </c>
    </row>
    <row r="6" spans="2:11" ht="45.6" customHeight="1" x14ac:dyDescent="0.3">
      <c r="B6" s="62" t="s">
        <v>28</v>
      </c>
      <c r="C6" s="63"/>
      <c r="D6" s="64"/>
      <c r="E6" s="64"/>
      <c r="F6" s="64"/>
      <c r="G6" s="65" t="s">
        <v>30</v>
      </c>
      <c r="H6" s="65"/>
      <c r="I6" s="66"/>
      <c r="K6" s="5">
        <v>0</v>
      </c>
    </row>
    <row r="7" spans="2:11" ht="34.5" customHeight="1" x14ac:dyDescent="0.3">
      <c r="B7" s="62" t="s">
        <v>39</v>
      </c>
      <c r="C7" s="63"/>
      <c r="D7" s="64"/>
      <c r="E7" s="64"/>
      <c r="F7" s="64"/>
      <c r="G7" s="64" t="s">
        <v>23</v>
      </c>
      <c r="H7" s="64"/>
      <c r="I7" s="67"/>
      <c r="K7" s="5">
        <v>0</v>
      </c>
    </row>
    <row r="8" spans="2:11" ht="27" customHeight="1" x14ac:dyDescent="0.3">
      <c r="B8" s="62" t="s">
        <v>27</v>
      </c>
      <c r="C8" s="63"/>
      <c r="D8" s="64"/>
      <c r="E8" s="64"/>
      <c r="F8" s="64"/>
      <c r="G8" s="64"/>
      <c r="H8" s="64"/>
      <c r="I8" s="67"/>
      <c r="K8" s="8">
        <v>465252720</v>
      </c>
    </row>
    <row r="9" spans="2:11" ht="39.75" customHeight="1" x14ac:dyDescent="0.3">
      <c r="B9" s="10" t="s">
        <v>29</v>
      </c>
      <c r="C9" s="11"/>
      <c r="D9" s="11"/>
      <c r="E9" s="11"/>
      <c r="F9" s="11"/>
      <c r="G9" s="11"/>
      <c r="H9" s="12" t="s">
        <v>26</v>
      </c>
      <c r="I9" s="13"/>
      <c r="K9" s="7">
        <v>0</v>
      </c>
    </row>
    <row r="10" spans="2:11" ht="21" x14ac:dyDescent="0.3">
      <c r="B10" s="20" t="s">
        <v>4</v>
      </c>
      <c r="C10" s="54"/>
      <c r="D10" s="21"/>
      <c r="E10" s="21" t="s">
        <v>5</v>
      </c>
      <c r="F10" s="21"/>
      <c r="G10" s="21"/>
      <c r="H10" s="21" t="s">
        <v>6</v>
      </c>
      <c r="I10" s="22"/>
      <c r="K10" s="5">
        <v>0</v>
      </c>
    </row>
    <row r="11" spans="2:11" ht="48.75" customHeight="1" x14ac:dyDescent="0.3">
      <c r="B11" s="55" t="s">
        <v>33</v>
      </c>
      <c r="C11" s="56"/>
      <c r="D11" s="57"/>
      <c r="E11" s="60" t="s">
        <v>34</v>
      </c>
      <c r="F11" s="56"/>
      <c r="G11" s="57"/>
      <c r="H11" s="60" t="s">
        <v>35</v>
      </c>
      <c r="I11" s="61"/>
    </row>
    <row r="12" spans="2:11" ht="21.6" customHeight="1" thickBot="1" x14ac:dyDescent="0.35">
      <c r="B12" s="58" t="s">
        <v>38</v>
      </c>
      <c r="C12" s="59"/>
      <c r="D12" s="26"/>
      <c r="E12" s="58" t="s">
        <v>38</v>
      </c>
      <c r="F12" s="59"/>
      <c r="G12" s="26"/>
      <c r="H12" s="25" t="s">
        <v>38</v>
      </c>
      <c r="I12" s="26"/>
    </row>
    <row r="13" spans="2:11" ht="19.8" customHeight="1" thickBot="1" x14ac:dyDescent="0.35">
      <c r="B13" s="27" t="s">
        <v>8</v>
      </c>
      <c r="C13" s="28"/>
      <c r="D13" s="29"/>
      <c r="E13" s="29"/>
      <c r="F13" s="29"/>
      <c r="G13" s="29"/>
      <c r="H13" s="29"/>
      <c r="I13" s="30"/>
      <c r="K13" s="8"/>
    </row>
    <row r="14" spans="2:11" ht="21" customHeight="1" x14ac:dyDescent="0.3">
      <c r="B14" s="31" t="s">
        <v>9</v>
      </c>
      <c r="C14" s="32"/>
      <c r="D14" s="32"/>
      <c r="E14" s="32"/>
      <c r="F14" s="32"/>
      <c r="G14" s="32"/>
      <c r="H14" s="32"/>
      <c r="I14" s="33"/>
    </row>
    <row r="15" spans="2:11" ht="21" customHeight="1" x14ac:dyDescent="0.3">
      <c r="B15" s="23" t="s">
        <v>10</v>
      </c>
      <c r="C15" s="24"/>
      <c r="D15" s="24"/>
      <c r="E15" s="24"/>
      <c r="F15" s="24"/>
      <c r="G15" s="24"/>
      <c r="H15" s="24"/>
      <c r="I15" s="17"/>
    </row>
    <row r="16" spans="2:11" ht="21" customHeight="1" x14ac:dyDescent="0.3">
      <c r="B16" s="31" t="s">
        <v>11</v>
      </c>
      <c r="C16" s="32"/>
      <c r="D16" s="32"/>
      <c r="E16" s="32"/>
      <c r="F16" s="32"/>
      <c r="G16" s="32"/>
      <c r="H16" s="32"/>
      <c r="I16" s="33"/>
    </row>
    <row r="17" spans="2:9" ht="21" customHeight="1" x14ac:dyDescent="0.3">
      <c r="B17" s="23" t="s">
        <v>12</v>
      </c>
      <c r="C17" s="24"/>
      <c r="D17" s="24"/>
      <c r="E17" s="24"/>
      <c r="F17" s="24"/>
      <c r="G17" s="24"/>
      <c r="H17" s="24"/>
      <c r="I17" s="17"/>
    </row>
    <row r="18" spans="2:9" ht="21" customHeight="1" x14ac:dyDescent="0.3">
      <c r="B18" s="23" t="s">
        <v>36</v>
      </c>
      <c r="C18" s="24"/>
      <c r="D18" s="24"/>
      <c r="E18" s="24"/>
      <c r="F18" s="24"/>
      <c r="G18" s="24"/>
      <c r="H18" s="24"/>
      <c r="I18" s="17"/>
    </row>
    <row r="19" spans="2:9" ht="21" customHeight="1" x14ac:dyDescent="0.3">
      <c r="B19" s="23" t="s">
        <v>13</v>
      </c>
      <c r="C19" s="24"/>
      <c r="D19" s="24"/>
      <c r="E19" s="24"/>
      <c r="F19" s="24"/>
      <c r="G19" s="24"/>
      <c r="H19" s="24"/>
      <c r="I19" s="17"/>
    </row>
    <row r="20" spans="2:9" ht="21" x14ac:dyDescent="0.3">
      <c r="B20" s="23" t="s">
        <v>14</v>
      </c>
      <c r="C20" s="24"/>
      <c r="D20" s="24"/>
      <c r="E20" s="24"/>
      <c r="F20" s="24"/>
      <c r="G20" s="24"/>
      <c r="H20" s="24"/>
      <c r="I20" s="17"/>
    </row>
    <row r="21" spans="2:9" ht="21" x14ac:dyDescent="0.3">
      <c r="B21" s="23" t="s">
        <v>24</v>
      </c>
      <c r="C21" s="24"/>
      <c r="D21" s="24"/>
      <c r="E21" s="24"/>
      <c r="F21" s="24"/>
      <c r="G21" s="24"/>
      <c r="H21" s="24"/>
      <c r="I21" s="17"/>
    </row>
    <row r="22" spans="2:9" ht="21" x14ac:dyDescent="0.3">
      <c r="B22" s="23" t="s">
        <v>25</v>
      </c>
      <c r="C22" s="24"/>
      <c r="D22" s="24"/>
      <c r="E22" s="24"/>
      <c r="F22" s="24"/>
      <c r="G22" s="24"/>
      <c r="H22" s="24"/>
      <c r="I22" s="17"/>
    </row>
    <row r="23" spans="2:9" ht="21" x14ac:dyDescent="0.3">
      <c r="B23" s="23" t="s">
        <v>15</v>
      </c>
      <c r="C23" s="24"/>
      <c r="D23" s="24"/>
      <c r="E23" s="24"/>
      <c r="F23" s="24"/>
      <c r="G23" s="24"/>
      <c r="H23" s="24"/>
      <c r="I23" s="17"/>
    </row>
    <row r="24" spans="2:9" ht="8.25" customHeight="1" x14ac:dyDescent="0.3">
      <c r="B24" s="48"/>
      <c r="C24" s="49"/>
      <c r="D24" s="49"/>
      <c r="E24" s="49"/>
      <c r="F24" s="49"/>
      <c r="G24" s="49"/>
      <c r="H24" s="49"/>
      <c r="I24" s="50"/>
    </row>
    <row r="25" spans="2:9" ht="21" customHeight="1" x14ac:dyDescent="0.3">
      <c r="B25" s="23" t="s">
        <v>16</v>
      </c>
      <c r="C25" s="24"/>
      <c r="D25" s="24"/>
      <c r="E25" s="24"/>
      <c r="F25" s="24"/>
      <c r="G25" s="24"/>
      <c r="H25" s="24"/>
      <c r="I25" s="17"/>
    </row>
    <row r="26" spans="2:9" ht="7.5" customHeight="1" x14ac:dyDescent="0.3">
      <c r="B26" s="51"/>
      <c r="C26" s="52"/>
      <c r="D26" s="52"/>
      <c r="E26" s="52"/>
      <c r="F26" s="52"/>
      <c r="G26" s="52"/>
      <c r="H26" s="52"/>
      <c r="I26" s="53"/>
    </row>
    <row r="27" spans="2:9" ht="16.8" customHeight="1" x14ac:dyDescent="0.3">
      <c r="B27" s="20" t="s">
        <v>17</v>
      </c>
      <c r="C27" s="21"/>
      <c r="D27" s="21"/>
      <c r="E27" s="21" t="s">
        <v>18</v>
      </c>
      <c r="F27" s="21"/>
      <c r="G27" s="21"/>
      <c r="H27" s="21" t="s">
        <v>5</v>
      </c>
      <c r="I27" s="22"/>
    </row>
    <row r="28" spans="2:9" ht="21" customHeight="1" x14ac:dyDescent="0.3">
      <c r="B28" s="41" t="s">
        <v>19</v>
      </c>
      <c r="C28" s="42"/>
      <c r="D28" s="43"/>
      <c r="E28" s="14" t="s">
        <v>19</v>
      </c>
      <c r="F28" s="42"/>
      <c r="G28" s="43"/>
      <c r="H28" s="14" t="s">
        <v>19</v>
      </c>
      <c r="I28" s="15"/>
    </row>
    <row r="29" spans="2:9" ht="21" x14ac:dyDescent="0.3">
      <c r="B29" s="23"/>
      <c r="C29" s="24"/>
      <c r="D29" s="44"/>
      <c r="E29" s="16"/>
      <c r="F29" s="24"/>
      <c r="G29" s="44"/>
      <c r="H29" s="16"/>
      <c r="I29" s="17"/>
    </row>
    <row r="30" spans="2:9" ht="21.6" thickBot="1" x14ac:dyDescent="0.35">
      <c r="B30" s="45" t="s">
        <v>7</v>
      </c>
      <c r="C30" s="46"/>
      <c r="D30" s="47"/>
      <c r="E30" s="18" t="s">
        <v>7</v>
      </c>
      <c r="F30" s="46"/>
      <c r="G30" s="47"/>
      <c r="H30" s="18" t="s">
        <v>7</v>
      </c>
      <c r="I30" s="19"/>
    </row>
    <row r="31" spans="2:9" ht="17.399999999999999" x14ac:dyDescent="0.3">
      <c r="B31" s="34" t="s">
        <v>20</v>
      </c>
      <c r="C31" s="34"/>
      <c r="D31" s="34"/>
      <c r="E31" s="34"/>
      <c r="F31" s="35" t="s">
        <v>21</v>
      </c>
      <c r="G31" s="35"/>
      <c r="H31" s="35"/>
      <c r="I31" s="35"/>
    </row>
    <row r="32" spans="2:9" x14ac:dyDescent="0.3">
      <c r="B32" s="2"/>
      <c r="C32" s="2"/>
      <c r="D32" s="2"/>
      <c r="E32" s="2"/>
      <c r="F32" s="2"/>
      <c r="G32" s="2"/>
      <c r="H32" s="2"/>
      <c r="I32" s="2"/>
    </row>
    <row r="33" spans="2:3" x14ac:dyDescent="0.3">
      <c r="B33" s="3"/>
      <c r="C33" s="3"/>
    </row>
  </sheetData>
  <mergeCells count="52">
    <mergeCell ref="B2:F2"/>
    <mergeCell ref="G2:I2"/>
    <mergeCell ref="B3:I3"/>
    <mergeCell ref="B4:I4"/>
    <mergeCell ref="B1:I1"/>
    <mergeCell ref="B6:F6"/>
    <mergeCell ref="G6:I6"/>
    <mergeCell ref="B7:F7"/>
    <mergeCell ref="G7:I7"/>
    <mergeCell ref="B8:I8"/>
    <mergeCell ref="B15:I15"/>
    <mergeCell ref="B16:I16"/>
    <mergeCell ref="B10:D10"/>
    <mergeCell ref="E10:G10"/>
    <mergeCell ref="H10:I10"/>
    <mergeCell ref="B11:D11"/>
    <mergeCell ref="B12:D12"/>
    <mergeCell ref="E11:G11"/>
    <mergeCell ref="E12:G12"/>
    <mergeCell ref="H11:I11"/>
    <mergeCell ref="B31:E31"/>
    <mergeCell ref="F31:I31"/>
    <mergeCell ref="G5:H5"/>
    <mergeCell ref="B5:D5"/>
    <mergeCell ref="E5:F5"/>
    <mergeCell ref="B28:D28"/>
    <mergeCell ref="B29:D29"/>
    <mergeCell ref="B30:D30"/>
    <mergeCell ref="E28:G28"/>
    <mergeCell ref="E29:G29"/>
    <mergeCell ref="E30:G30"/>
    <mergeCell ref="B22:I22"/>
    <mergeCell ref="B23:I23"/>
    <mergeCell ref="B24:I24"/>
    <mergeCell ref="B25:I25"/>
    <mergeCell ref="B26:I26"/>
    <mergeCell ref="B9:G9"/>
    <mergeCell ref="H9:I9"/>
    <mergeCell ref="H28:I28"/>
    <mergeCell ref="H29:I29"/>
    <mergeCell ref="H30:I30"/>
    <mergeCell ref="B27:D27"/>
    <mergeCell ref="E27:G27"/>
    <mergeCell ref="H27:I27"/>
    <mergeCell ref="B17:I17"/>
    <mergeCell ref="B18:I18"/>
    <mergeCell ref="B19:I19"/>
    <mergeCell ref="B20:I20"/>
    <mergeCell ref="B21:I21"/>
    <mergeCell ref="H12:I12"/>
    <mergeCell ref="B13:I13"/>
    <mergeCell ref="B14:I14"/>
  </mergeCells>
  <pageMargins left="0.28999999999999998" right="0.26" top="0.57999999999999996" bottom="0.44" header="0.31496062992125984" footer="0.16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rightToLeft="1" workbookViewId="0">
      <selection activeCell="B16" sqref="B16"/>
    </sheetView>
  </sheetViews>
  <sheetFormatPr defaultRowHeight="14.4" x14ac:dyDescent="0.3"/>
  <cols>
    <col min="1" max="1" width="7.33203125" style="6" customWidth="1"/>
    <col min="2" max="2" width="10.88671875" style="6" bestFit="1" customWidth="1"/>
    <col min="3" max="3" width="9.88671875" style="6" bestFit="1" customWidth="1"/>
    <col min="4" max="4" width="10.88671875" style="6" bestFit="1" customWidth="1"/>
    <col min="5" max="5" width="9" style="6"/>
    <col min="6" max="6" width="13.33203125" style="6" customWidth="1"/>
    <col min="7" max="7" width="14.6640625" style="6" customWidth="1"/>
    <col min="8" max="10" width="9" style="6"/>
  </cols>
  <sheetData>
    <row r="1" spans="2:4" x14ac:dyDescent="0.3">
      <c r="B1" s="6">
        <v>1450000</v>
      </c>
      <c r="C1" s="6">
        <v>16</v>
      </c>
      <c r="D1" s="6">
        <f>B1*C1</f>
        <v>23200000</v>
      </c>
    </row>
    <row r="2" spans="2:4" x14ac:dyDescent="0.3">
      <c r="B2" s="6">
        <v>1450000</v>
      </c>
      <c r="C2" s="6">
        <v>11</v>
      </c>
      <c r="D2" s="6">
        <f t="shared" ref="D2:D11" si="0">B2*C2</f>
        <v>15950000</v>
      </c>
    </row>
    <row r="3" spans="2:4" x14ac:dyDescent="0.3">
      <c r="B3" s="6">
        <v>1450000</v>
      </c>
      <c r="C3" s="6">
        <v>20</v>
      </c>
      <c r="D3" s="6">
        <f t="shared" si="0"/>
        <v>29000000</v>
      </c>
    </row>
    <row r="4" spans="2:4" x14ac:dyDescent="0.3">
      <c r="B4" s="6">
        <v>1450000</v>
      </c>
      <c r="C4" s="6">
        <v>25</v>
      </c>
      <c r="D4" s="6">
        <f t="shared" si="0"/>
        <v>36250000</v>
      </c>
    </row>
    <row r="5" spans="2:4" x14ac:dyDescent="0.3">
      <c r="B5" s="6">
        <v>1450000</v>
      </c>
      <c r="C5" s="6">
        <v>30</v>
      </c>
      <c r="D5" s="6">
        <f t="shared" si="0"/>
        <v>43500000</v>
      </c>
    </row>
    <row r="6" spans="2:4" x14ac:dyDescent="0.3">
      <c r="B6" s="6">
        <v>1450000</v>
      </c>
      <c r="C6" s="6">
        <v>10</v>
      </c>
      <c r="D6" s="6">
        <f t="shared" si="0"/>
        <v>14500000</v>
      </c>
    </row>
    <row r="7" spans="2:4" x14ac:dyDescent="0.3">
      <c r="B7" s="6">
        <v>1450000</v>
      </c>
      <c r="C7" s="6">
        <v>6</v>
      </c>
      <c r="D7" s="6">
        <f t="shared" si="0"/>
        <v>8700000</v>
      </c>
    </row>
    <row r="8" spans="2:4" x14ac:dyDescent="0.3">
      <c r="B8" s="6">
        <v>1450000</v>
      </c>
      <c r="C8" s="6">
        <v>8</v>
      </c>
      <c r="D8" s="6">
        <f t="shared" si="0"/>
        <v>11600000</v>
      </c>
    </row>
    <row r="9" spans="2:4" x14ac:dyDescent="0.3">
      <c r="B9" s="6">
        <v>1450000</v>
      </c>
      <c r="C9" s="6">
        <v>10</v>
      </c>
      <c r="D9" s="6">
        <f t="shared" si="0"/>
        <v>14500000</v>
      </c>
    </row>
    <row r="10" spans="2:4" x14ac:dyDescent="0.3">
      <c r="B10" s="6">
        <v>1450000</v>
      </c>
      <c r="C10" s="6">
        <v>20</v>
      </c>
      <c r="D10" s="6">
        <f t="shared" si="0"/>
        <v>29000000</v>
      </c>
    </row>
    <row r="11" spans="2:4" x14ac:dyDescent="0.3">
      <c r="B11" s="6">
        <v>250000</v>
      </c>
      <c r="C11" s="6">
        <v>48</v>
      </c>
      <c r="D11" s="6">
        <f t="shared" si="0"/>
        <v>12000000</v>
      </c>
    </row>
    <row r="12" spans="2:4" x14ac:dyDescent="0.3">
      <c r="D12" s="6">
        <f>SUM(D1:D11)</f>
        <v>238200000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دوره اول</vt:lpstr>
      <vt:lpstr>Sheet1</vt:lpstr>
      <vt:lpstr>'دوره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beikzadeh</dc:creator>
  <cp:lastModifiedBy>abas sedighi</cp:lastModifiedBy>
  <cp:lastPrinted>2024-07-01T10:52:56Z</cp:lastPrinted>
  <dcterms:created xsi:type="dcterms:W3CDTF">2016-09-26T10:28:58Z</dcterms:created>
  <dcterms:modified xsi:type="dcterms:W3CDTF">2024-07-01T10:53:02Z</dcterms:modified>
</cp:coreProperties>
</file>