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embeddings/oleObject1.bin" ContentType="application/vnd.openxmlformats-officedocument.oleObject"/>
  <Override PartName="/xl/drawings/drawing22.xml" ContentType="application/vnd.openxmlformats-officedocument.drawing+xml"/>
  <Override PartName="/xl/embeddings/oleObject2.bin" ContentType="application/vnd.openxmlformats-officedocument.oleObject"/>
  <Override PartName="/xl/drawings/drawing2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현재_통합_문서"/>
  <mc:AlternateContent xmlns:mc="http://schemas.openxmlformats.org/markup-compatibility/2006">
    <mc:Choice Requires="x15">
      <x15ac:absPath xmlns:x15ac="http://schemas.microsoft.com/office/spreadsheetml/2010/11/ac" url="D:\@Javanshir\SWS Sight Glass Shortage\SGL-509-004\"/>
    </mc:Choice>
  </mc:AlternateContent>
  <xr:revisionPtr revIDLastSave="0" documentId="13_ncr:1_{9CFE9E3D-FE5B-4269-886C-CD2DE3E4B8C2}" xr6:coauthVersionLast="47" xr6:coauthVersionMax="47" xr10:uidLastSave="{00000000-0000-0000-0000-000000000000}"/>
  <bookViews>
    <workbookView xWindow="-120" yWindow="-120" windowWidth="29040" windowHeight="15840" tabRatio="819" firstSheet="2" activeTab="9" xr2:uid="{00000000-000D-0000-FFFF-FFFF00000000}"/>
  </bookViews>
  <sheets>
    <sheet name="Front Sheet" sheetId="23" r:id="rId1"/>
    <sheet name="Revision Sheet" sheetId="26" r:id="rId2"/>
    <sheet name="Contents" sheetId="27" r:id="rId3"/>
    <sheet name="SGL-509-001A" sheetId="40" r:id="rId4"/>
    <sheet name="SGL-509-001B" sheetId="55" r:id="rId5"/>
    <sheet name="SGL-509-002A" sheetId="56" r:id="rId6"/>
    <sheet name="SGL-509-002B" sheetId="57" r:id="rId7"/>
    <sheet name="SGL-509-003A" sheetId="58" r:id="rId8"/>
    <sheet name="SGL-509-003B" sheetId="61" r:id="rId9"/>
    <sheet name="SGL-509-004" sheetId="59" r:id="rId10"/>
    <sheet name="SGL-509-005" sheetId="60" r:id="rId11"/>
    <sheet name="FG-200" sheetId="45" state="hidden" r:id="rId12"/>
    <sheet name="FG-202" sheetId="47" state="hidden" r:id="rId13"/>
    <sheet name="FG-203" sheetId="48" state="hidden" r:id="rId14"/>
    <sheet name="FG-204" sheetId="49" state="hidden" r:id="rId15"/>
    <sheet name="FG-205" sheetId="50" state="hidden" r:id="rId16"/>
    <sheet name="FG-206" sheetId="51" state="hidden" r:id="rId17"/>
    <sheet name="FG-207" sheetId="52" state="hidden" r:id="rId18"/>
    <sheet name="FG-208" sheetId="53" state="hidden" r:id="rId19"/>
    <sheet name="FG-209" sheetId="54" state="hidden" r:id="rId20"/>
    <sheet name="MAG (1)" sheetId="37" state="hidden" r:id="rId21"/>
    <sheet name="MASS (1)" sheetId="38" state="hidden" r:id="rId22"/>
    <sheet name="VORTEX (1)" sheetId="39" state="hidden" r:id="rId23"/>
  </sheets>
  <definedNames>
    <definedName name="_xlnm.Print_Area" localSheetId="2">Contents!$A$1:$O$45</definedName>
    <definedName name="_xlnm.Print_Area" localSheetId="11">'FG-200'!$A$1:$P$68</definedName>
    <definedName name="_xlnm.Print_Area" localSheetId="12">'FG-202'!$A$1:$P$68</definedName>
    <definedName name="_xlnm.Print_Area" localSheetId="13">'FG-203'!$A$1:$P$68</definedName>
    <definedName name="_xlnm.Print_Area" localSheetId="14">'FG-204'!$A$1:$P$68</definedName>
    <definedName name="_xlnm.Print_Area" localSheetId="15">'FG-205'!$A$1:$P$68</definedName>
    <definedName name="_xlnm.Print_Area" localSheetId="16">'FG-206'!$A$1:$P$68</definedName>
    <definedName name="_xlnm.Print_Area" localSheetId="17">'FG-207'!$A$1:$P$68</definedName>
    <definedName name="_xlnm.Print_Area" localSheetId="18">'FG-208'!$A$1:$P$68</definedName>
    <definedName name="_xlnm.Print_Area" localSheetId="19">'FG-209'!$A$1:$P$68</definedName>
    <definedName name="_xlnm.Print_Area" localSheetId="0">'Front Sheet'!$A$1:$O$41</definedName>
    <definedName name="_xlnm.Print_Area" localSheetId="1">'Revision Sheet'!$A$1:$O$46</definedName>
    <definedName name="_xlnm.Print_Area" localSheetId="3">'SGL-509-001A'!$A$1:$P$58</definedName>
    <definedName name="_xlnm.Print_Area" localSheetId="4">'SGL-509-001B'!$A$1:$P$58</definedName>
    <definedName name="_xlnm.Print_Area" localSheetId="5">'SGL-509-002A'!$A$1:$P$58</definedName>
    <definedName name="_xlnm.Print_Area" localSheetId="6">'SGL-509-002B'!$A$1:$P$58</definedName>
    <definedName name="_xlnm.Print_Area" localSheetId="7">'SGL-509-003A'!$A$1:$P$58</definedName>
    <definedName name="_xlnm.Print_Area" localSheetId="8">'SGL-509-003B'!$A$1:$P$58</definedName>
    <definedName name="_xlnm.Print_Area" localSheetId="9">'SGL-509-004'!$A$1:$P$58</definedName>
    <definedName name="_xlnm.Print_Area" localSheetId="10">'SGL-509-005'!$A$1:$P$58</definedName>
  </definedNames>
  <calcPr calcId="191029"/>
</workbook>
</file>

<file path=xl/calcChain.xml><?xml version="1.0" encoding="utf-8"?>
<calcChain xmlns="http://schemas.openxmlformats.org/spreadsheetml/2006/main">
  <c r="P6" i="61" l="1"/>
  <c r="K6" i="61"/>
  <c r="J6" i="61"/>
  <c r="H6" i="61"/>
  <c r="G6" i="61"/>
  <c r="F6" i="61"/>
  <c r="D6" i="61"/>
  <c r="C6" i="61"/>
  <c r="C3" i="61"/>
  <c r="C1" i="61"/>
  <c r="F6" i="60"/>
  <c r="F6" i="59"/>
  <c r="F6" i="58"/>
  <c r="F6" i="57"/>
  <c r="F6" i="56"/>
  <c r="F6" i="55"/>
  <c r="F6" i="40"/>
  <c r="G7" i="27"/>
  <c r="G7" i="26"/>
  <c r="P6" i="40"/>
  <c r="N7" i="27"/>
  <c r="N7" i="26"/>
  <c r="P6" i="60" l="1"/>
  <c r="K6" i="60"/>
  <c r="J6" i="60"/>
  <c r="H6" i="60"/>
  <c r="G6" i="60"/>
  <c r="D6" i="60"/>
  <c r="C6" i="60"/>
  <c r="C1" i="60"/>
  <c r="P6" i="59"/>
  <c r="K6" i="59"/>
  <c r="J6" i="59"/>
  <c r="H6" i="59"/>
  <c r="G6" i="59"/>
  <c r="D6" i="59"/>
  <c r="C6" i="59"/>
  <c r="C1" i="59"/>
  <c r="P6" i="58"/>
  <c r="K6" i="58"/>
  <c r="J6" i="58"/>
  <c r="H6" i="58"/>
  <c r="G6" i="58"/>
  <c r="D6" i="58"/>
  <c r="C6" i="58"/>
  <c r="C1" i="58"/>
  <c r="P6" i="57"/>
  <c r="K6" i="57"/>
  <c r="J6" i="57"/>
  <c r="H6" i="57"/>
  <c r="G6" i="57"/>
  <c r="D6" i="57"/>
  <c r="C6" i="57"/>
  <c r="C1" i="57"/>
  <c r="P6" i="56"/>
  <c r="K6" i="56"/>
  <c r="J6" i="56"/>
  <c r="H6" i="56"/>
  <c r="G6" i="56"/>
  <c r="D6" i="56"/>
  <c r="C6" i="56"/>
  <c r="C1" i="56"/>
  <c r="P6" i="55"/>
  <c r="K6" i="55"/>
  <c r="J6" i="55"/>
  <c r="H6" i="55"/>
  <c r="G6" i="55"/>
  <c r="D6" i="55"/>
  <c r="C6" i="55"/>
  <c r="C1" i="55"/>
  <c r="O6" i="54"/>
  <c r="K6" i="54"/>
  <c r="J6" i="54"/>
  <c r="H6" i="54"/>
  <c r="G6" i="54"/>
  <c r="F6" i="54"/>
  <c r="D6" i="54"/>
  <c r="C6" i="54"/>
  <c r="C1" i="54"/>
  <c r="O6" i="53"/>
  <c r="K6" i="53"/>
  <c r="J6" i="53"/>
  <c r="H6" i="53"/>
  <c r="G6" i="53"/>
  <c r="F6" i="53"/>
  <c r="D6" i="53"/>
  <c r="C6" i="53"/>
  <c r="C1" i="53"/>
  <c r="O6" i="52"/>
  <c r="K6" i="52"/>
  <c r="J6" i="52"/>
  <c r="H6" i="52"/>
  <c r="G6" i="52"/>
  <c r="F6" i="52"/>
  <c r="D6" i="52"/>
  <c r="C6" i="52"/>
  <c r="C1" i="52"/>
  <c r="O6" i="51"/>
  <c r="K6" i="51"/>
  <c r="J6" i="51"/>
  <c r="H6" i="51"/>
  <c r="G6" i="51"/>
  <c r="F6" i="51"/>
  <c r="D6" i="51"/>
  <c r="C6" i="51"/>
  <c r="C1" i="51"/>
  <c r="O6" i="50"/>
  <c r="K6" i="50"/>
  <c r="J6" i="50"/>
  <c r="H6" i="50"/>
  <c r="G6" i="50"/>
  <c r="F6" i="50"/>
  <c r="D6" i="50"/>
  <c r="C6" i="50"/>
  <c r="C1" i="50"/>
  <c r="O6" i="49"/>
  <c r="K6" i="49"/>
  <c r="J6" i="49"/>
  <c r="H6" i="49"/>
  <c r="G6" i="49"/>
  <c r="F6" i="49"/>
  <c r="D6" i="49"/>
  <c r="C6" i="49"/>
  <c r="C1" i="49"/>
  <c r="O6" i="48"/>
  <c r="K6" i="48"/>
  <c r="J6" i="48"/>
  <c r="H6" i="48"/>
  <c r="G6" i="48"/>
  <c r="F6" i="48"/>
  <c r="D6" i="48"/>
  <c r="C6" i="48"/>
  <c r="C1" i="48"/>
  <c r="O6" i="47"/>
  <c r="K6" i="47"/>
  <c r="J6" i="47"/>
  <c r="H6" i="47"/>
  <c r="G6" i="47"/>
  <c r="F6" i="47"/>
  <c r="D6" i="47"/>
  <c r="C6" i="47"/>
  <c r="C1" i="47"/>
  <c r="O6" i="45"/>
  <c r="K6" i="45"/>
  <c r="J6" i="45"/>
  <c r="H6" i="45"/>
  <c r="G6" i="45"/>
  <c r="F6" i="45"/>
  <c r="D6" i="45"/>
  <c r="C6" i="45"/>
  <c r="C1" i="45"/>
  <c r="K6" i="40" l="1"/>
  <c r="J6" i="40"/>
  <c r="H6" i="40"/>
  <c r="G6" i="40"/>
  <c r="D6" i="40"/>
  <c r="C6" i="40"/>
  <c r="C1" i="40"/>
  <c r="J7" i="26" l="1"/>
  <c r="C1" i="39" l="1"/>
  <c r="S6" i="54" l="1"/>
  <c r="M6" i="54" s="1"/>
  <c r="S6" i="52"/>
  <c r="M6" i="52" s="1"/>
  <c r="S6" i="51"/>
  <c r="M6" i="51" s="1"/>
  <c r="S6" i="50"/>
  <c r="M6" i="50" s="1"/>
  <c r="S6" i="48"/>
  <c r="M6" i="48" s="1"/>
  <c r="S6" i="45"/>
  <c r="M6" i="45" s="1"/>
  <c r="S6" i="53"/>
  <c r="M6" i="53" s="1"/>
  <c r="S6" i="49"/>
  <c r="M6" i="49" s="1"/>
  <c r="S6" i="47"/>
  <c r="M6" i="47" s="1"/>
  <c r="C1" i="38"/>
  <c r="C1" i="37" l="1"/>
  <c r="E2" i="23" l="1"/>
  <c r="C3" i="59" l="1"/>
  <c r="C3" i="55"/>
  <c r="C3" i="58"/>
  <c r="C3" i="57"/>
  <c r="C3" i="60"/>
  <c r="C3" i="56"/>
  <c r="C3" i="53"/>
  <c r="C3" i="52"/>
  <c r="C3" i="51"/>
  <c r="C3" i="49"/>
  <c r="C3" i="47"/>
  <c r="C3" i="54"/>
  <c r="C3" i="50"/>
  <c r="C3" i="48"/>
  <c r="C3" i="45"/>
  <c r="C3" i="40"/>
  <c r="C3" i="39"/>
  <c r="C3" i="38"/>
  <c r="C3" i="37"/>
  <c r="J7" i="27"/>
  <c r="A7" i="27"/>
  <c r="A7" i="26"/>
  <c r="E2" i="27"/>
  <c r="E2" i="26"/>
  <c r="E1" i="27"/>
  <c r="E1" i="26"/>
  <c r="K7" i="27" l="1"/>
  <c r="K7" i="26"/>
  <c r="F7" i="27"/>
  <c r="F7" i="26"/>
  <c r="E7" i="27"/>
  <c r="E7" i="26"/>
  <c r="H7" i="27"/>
  <c r="H7" i="26"/>
  <c r="I7" i="26"/>
  <c r="I7" i="27"/>
</calcChain>
</file>

<file path=xl/sharedStrings.xml><?xml version="1.0" encoding="utf-8"?>
<sst xmlns="http://schemas.openxmlformats.org/spreadsheetml/2006/main" count="3427" uniqueCount="470">
  <si>
    <t>REV.</t>
  </si>
  <si>
    <t>DATE</t>
  </si>
  <si>
    <t>PRE'D</t>
  </si>
  <si>
    <t>CHK'D</t>
  </si>
  <si>
    <t>AUT'D</t>
  </si>
  <si>
    <t>Page</t>
  </si>
  <si>
    <t>Rev. 01</t>
  </si>
  <si>
    <t>Rev. 02</t>
  </si>
  <si>
    <t>Rev. 03</t>
  </si>
  <si>
    <t>Purpose Of  Issue</t>
  </si>
  <si>
    <t>Rev. 00</t>
  </si>
  <si>
    <t>TABLE OF CONTENTS</t>
  </si>
  <si>
    <t>Project</t>
    <phoneticPr fontId="28" type="noConversion"/>
  </si>
  <si>
    <t>Phase</t>
    <phoneticPr fontId="28" type="noConversion"/>
  </si>
  <si>
    <t>Unit</t>
    <phoneticPr fontId="28" type="noConversion"/>
  </si>
  <si>
    <t>Disc</t>
    <phoneticPr fontId="28" type="noConversion"/>
  </si>
  <si>
    <t>Type</t>
    <phoneticPr fontId="28" type="noConversion"/>
  </si>
  <si>
    <t>Seq.No</t>
    <phoneticPr fontId="28" type="noConversion"/>
  </si>
  <si>
    <t>Rev</t>
    <phoneticPr fontId="28" type="noConversion"/>
  </si>
  <si>
    <t>APP'D</t>
    <phoneticPr fontId="28" type="noConversion"/>
  </si>
  <si>
    <t>Service</t>
  </si>
  <si>
    <t>-</t>
  </si>
  <si>
    <t xml:space="preserve">Page : </t>
    <phoneticPr fontId="28" type="noConversion"/>
  </si>
  <si>
    <t>GENERAL</t>
  </si>
  <si>
    <t>Item Number</t>
  </si>
  <si>
    <t>Quantity</t>
  </si>
  <si>
    <t>Piping Class</t>
  </si>
  <si>
    <t>PROCESS CONDITIONS</t>
  </si>
  <si>
    <t>Fluid</t>
  </si>
  <si>
    <t>Phase</t>
  </si>
  <si>
    <t>Unit</t>
  </si>
  <si>
    <t>cP</t>
  </si>
  <si>
    <t>Southern Adish Gas Condensate Refinery Project</t>
    <phoneticPr fontId="28" type="noConversion"/>
  </si>
  <si>
    <t>Class: 1</t>
    <phoneticPr fontId="28" type="noConversion"/>
  </si>
  <si>
    <t>Pressure</t>
  </si>
  <si>
    <t>Temperature</t>
  </si>
  <si>
    <t>Normal</t>
  </si>
  <si>
    <t>Maximum</t>
  </si>
  <si>
    <t>PURCHASE</t>
  </si>
  <si>
    <t>Requisition Number</t>
  </si>
  <si>
    <t>Manufacturer</t>
  </si>
  <si>
    <t>Tag Number</t>
  </si>
  <si>
    <t>Molecular Weight</t>
  </si>
  <si>
    <t>Compressibility Factor (Z)</t>
  </si>
  <si>
    <t>Kg/m3</t>
  </si>
  <si>
    <t>Corrosive Service</t>
  </si>
  <si>
    <t>Toxic Service</t>
  </si>
  <si>
    <t>Model</t>
  </si>
  <si>
    <t>Notes:</t>
  </si>
  <si>
    <t>Seq. No</t>
    <phoneticPr fontId="28" type="noConversion"/>
  </si>
  <si>
    <t>Class : 1</t>
    <phoneticPr fontId="28" type="noConversion"/>
  </si>
  <si>
    <t>Flow</t>
  </si>
  <si>
    <t>Minimum</t>
  </si>
  <si>
    <t>Full Scale Flow</t>
  </si>
  <si>
    <t>bar</t>
  </si>
  <si>
    <t>Operating Density</t>
  </si>
  <si>
    <t>Cp / Cv</t>
  </si>
  <si>
    <t>Vapor Pressure Pv</t>
  </si>
  <si>
    <t>Operating Viscosity</t>
  </si>
  <si>
    <t>316SS</t>
  </si>
  <si>
    <t>Rotameter</t>
  </si>
  <si>
    <t>P&amp;ID No.</t>
  </si>
  <si>
    <t>Line or Equipment No.</t>
  </si>
  <si>
    <t>Kg/h</t>
  </si>
  <si>
    <t>°C</t>
  </si>
  <si>
    <t>barg</t>
  </si>
  <si>
    <t>Design Temperature</t>
  </si>
  <si>
    <t>Design Pressure</t>
  </si>
  <si>
    <t>Maximum Alowable Pressure Loss</t>
  </si>
  <si>
    <t>bara</t>
  </si>
  <si>
    <t>Solid in Suspension</t>
  </si>
  <si>
    <t>LINE</t>
  </si>
  <si>
    <t>Pipe Size</t>
  </si>
  <si>
    <t>Pipe Material</t>
  </si>
  <si>
    <t>METERING
 ELEMENT &amp; BODY</t>
  </si>
  <si>
    <t>Mounting</t>
  </si>
  <si>
    <t>Inlet / Outlet Direction</t>
  </si>
  <si>
    <t>Connection Size</t>
  </si>
  <si>
    <t>Connection Type &amp; Rating</t>
  </si>
  <si>
    <t>Connection Materials</t>
  </si>
  <si>
    <t>Housing Material Finish</t>
  </si>
  <si>
    <t>Tube Material</t>
  </si>
  <si>
    <t>Tube Size</t>
  </si>
  <si>
    <t>Float Material</t>
  </si>
  <si>
    <t>Float Guide</t>
  </si>
  <si>
    <t>Instrument Range</t>
  </si>
  <si>
    <t>Meter Scale: Length &amp; Type</t>
  </si>
  <si>
    <t>Measuring Range</t>
  </si>
  <si>
    <t>Calibration Range</t>
  </si>
  <si>
    <t>Scale Factor</t>
  </si>
  <si>
    <t>Meter Rated Accuracy</t>
  </si>
  <si>
    <t>±1% FS</t>
  </si>
  <si>
    <t>Hydraulic Calibration</t>
  </si>
  <si>
    <t>TRANSMITTER</t>
  </si>
  <si>
    <t>Instrument Type</t>
  </si>
  <si>
    <t>Zero Adj.</t>
  </si>
  <si>
    <t>Span Adj.</t>
  </si>
  <si>
    <t>Accuracy</t>
  </si>
  <si>
    <t>Repeatability</t>
  </si>
  <si>
    <t>Integral Indicator</t>
  </si>
  <si>
    <t>RFI Protection</t>
  </si>
  <si>
    <t>Write Protection</t>
  </si>
  <si>
    <t xml:space="preserve">Power Supply </t>
  </si>
  <si>
    <t>Power Consumption</t>
  </si>
  <si>
    <t>Output Signal</t>
  </si>
  <si>
    <t>Electrical Connection</t>
  </si>
  <si>
    <t>Failure/ Diagnostic Alarm</t>
  </si>
  <si>
    <t>Housing Material</t>
  </si>
  <si>
    <t>Mounting type</t>
  </si>
  <si>
    <t xml:space="preserve">Ex Certificate </t>
  </si>
  <si>
    <t>Ingress Protection</t>
  </si>
  <si>
    <t>OPTIONS</t>
  </si>
  <si>
    <t>Needle Valve</t>
  </si>
  <si>
    <t>Needle Valve Size &amp; Material</t>
  </si>
  <si>
    <t>Valve Location</t>
  </si>
  <si>
    <t>Air Set</t>
  </si>
  <si>
    <t>Purge Meter Tubing</t>
  </si>
  <si>
    <t>Steam Jacket</t>
  </si>
  <si>
    <t>Packing Material</t>
  </si>
  <si>
    <t>Project</t>
    <phoneticPr fontId="28" type="noConversion"/>
  </si>
  <si>
    <t>Rev.</t>
    <phoneticPr fontId="28" type="noConversion"/>
  </si>
  <si>
    <t>Page 4</t>
    <phoneticPr fontId="28" type="noConversion"/>
  </si>
  <si>
    <t>of xx</t>
    <phoneticPr fontId="28" type="noConversion"/>
  </si>
  <si>
    <t>Body Material</t>
  </si>
  <si>
    <t>Ex Certificate</t>
  </si>
  <si>
    <t>Power Supply</t>
  </si>
  <si>
    <t>ACCESSORIES</t>
  </si>
  <si>
    <r>
      <rPr>
        <b/>
        <sz val="7"/>
        <rFont val="Times New Roman"/>
        <family val="1"/>
      </rPr>
      <t>PROCESS CONDITIONS</t>
    </r>
  </si>
  <si>
    <r>
      <rPr>
        <b/>
        <sz val="7"/>
        <rFont val="Times New Roman"/>
        <family val="1"/>
      </rPr>
      <t>METER</t>
    </r>
  </si>
  <si>
    <r>
      <rPr>
        <b/>
        <sz val="7"/>
        <rFont val="Times New Roman"/>
        <family val="1"/>
      </rPr>
      <t>TRANSMITTER</t>
    </r>
  </si>
  <si>
    <r>
      <rPr>
        <b/>
        <sz val="7"/>
        <rFont val="Times New Roman"/>
        <family val="1"/>
      </rPr>
      <t>ACCESSORIES</t>
    </r>
  </si>
  <si>
    <t>P&amp;ID Number</t>
  </si>
  <si>
    <t>Line/Equipment No.</t>
  </si>
  <si>
    <t>Specific Gravity</t>
  </si>
  <si>
    <t>Spec. Heat Ratio (K=Cp/Cv)</t>
  </si>
  <si>
    <t>Maximum allowable pressure loss</t>
  </si>
  <si>
    <t>Service Type (Permanent/Intermittent)</t>
  </si>
  <si>
    <t>Percent Solids &amp; Type</t>
  </si>
  <si>
    <t>Superheat</t>
  </si>
  <si>
    <t>Nace Requirement (MR 0103)</t>
  </si>
  <si>
    <t>SENSOR</t>
  </si>
  <si>
    <t>Sensor Type</t>
  </si>
  <si>
    <t>Construction Standard</t>
  </si>
  <si>
    <t>Material</t>
  </si>
  <si>
    <t>Location / Orientation</t>
  </si>
  <si>
    <t>Retractable</t>
  </si>
  <si>
    <t>Interconnecting Cable</t>
  </si>
  <si>
    <t>Cable Entry/ Connection Type</t>
  </si>
  <si>
    <t>METER</t>
  </si>
  <si>
    <t>Flange Material</t>
  </si>
  <si>
    <t>Connection Facing / Rating</t>
  </si>
  <si>
    <t>Face to Face Dimension</t>
  </si>
  <si>
    <t>Pressure Range</t>
  </si>
  <si>
    <t>Temperature Range</t>
  </si>
  <si>
    <t>Calculated Pressure Drop</t>
  </si>
  <si>
    <t>Temperature Compensation</t>
  </si>
  <si>
    <t>Pressure Compensation</t>
  </si>
  <si>
    <t>Required Straight Run(Up/Down Stream)</t>
  </si>
  <si>
    <t>Diagnostic</t>
  </si>
  <si>
    <t>Cable Glands For Special Cable</t>
  </si>
  <si>
    <t>Special Cable Length (M)</t>
  </si>
  <si>
    <t>Mounting Kit</t>
  </si>
  <si>
    <t>Strainer Size and Mesh</t>
  </si>
  <si>
    <t>PURCHASER</t>
  </si>
  <si>
    <t>Min. Flow</t>
  </si>
  <si>
    <t>Norm. Flow</t>
  </si>
  <si>
    <t>Max. Flow</t>
  </si>
  <si>
    <t>GENERAL</t>
    <phoneticPr fontId="28" type="noConversion"/>
  </si>
  <si>
    <t>Magnetic Flowmeter</t>
  </si>
  <si>
    <r>
      <rPr>
        <b/>
        <sz val="8"/>
        <rFont val="Times New Roman"/>
        <family val="1"/>
      </rPr>
      <t>Coriolis Flow Transmitter</t>
    </r>
  </si>
  <si>
    <r>
      <rPr>
        <b/>
        <sz val="7"/>
        <rFont val="Times New Roman"/>
        <family val="1"/>
      </rPr>
      <t>GENERAL</t>
    </r>
  </si>
  <si>
    <r>
      <rPr>
        <b/>
        <sz val="7"/>
        <rFont val="Times New Roman"/>
        <family val="1"/>
      </rPr>
      <t>PURCHASE</t>
    </r>
  </si>
  <si>
    <r>
      <rPr>
        <sz val="8"/>
        <rFont val="Times New Roman"/>
        <family val="1"/>
      </rPr>
      <t>Item Number</t>
    </r>
  </si>
  <si>
    <r>
      <rPr>
        <sz val="8"/>
        <rFont val="Times New Roman"/>
        <family val="1"/>
      </rPr>
      <t>Tag Number</t>
    </r>
  </si>
  <si>
    <r>
      <rPr>
        <sz val="8"/>
        <rFont val="Times New Roman"/>
        <family val="1"/>
      </rPr>
      <t>Quantity</t>
    </r>
  </si>
  <si>
    <r>
      <rPr>
        <sz val="8"/>
        <color rgb="FF0000CC"/>
        <rFont val="Times New Roman"/>
        <family val="1"/>
      </rPr>
      <t>FT-102-914</t>
    </r>
  </si>
  <si>
    <r>
      <rPr>
        <sz val="8"/>
        <rFont val="Times New Roman"/>
        <family val="1"/>
      </rPr>
      <t>Service</t>
    </r>
  </si>
  <si>
    <r>
      <rPr>
        <sz val="8"/>
        <color rgb="FF0000CC"/>
        <rFont val="Times New Roman"/>
        <family val="1"/>
      </rPr>
      <t>Note 1</t>
    </r>
  </si>
  <si>
    <r>
      <rPr>
        <sz val="8"/>
        <rFont val="Times New Roman"/>
        <family val="1"/>
      </rPr>
      <t>P &amp; ID No.</t>
    </r>
  </si>
  <si>
    <r>
      <rPr>
        <sz val="8"/>
        <color rgb="FF0000CC"/>
        <rFont val="Times New Roman"/>
        <family val="1"/>
      </rPr>
      <t>SRIC-HT-NHT-PR-PID-0210</t>
    </r>
  </si>
  <si>
    <r>
      <rPr>
        <sz val="8"/>
        <rFont val="Times New Roman"/>
        <family val="1"/>
      </rPr>
      <t>Line No.</t>
    </r>
  </si>
  <si>
    <r>
      <rPr>
        <sz val="8"/>
        <rFont val="Times New Roman"/>
        <family val="1"/>
      </rPr>
      <t>Piping Class</t>
    </r>
  </si>
  <si>
    <r>
      <rPr>
        <sz val="8"/>
        <color rgb="FF0000CC"/>
        <rFont val="Times New Roman"/>
        <family val="1"/>
      </rPr>
      <t>B3F1</t>
    </r>
  </si>
  <si>
    <r>
      <rPr>
        <sz val="8"/>
        <rFont val="Times New Roman"/>
        <family val="1"/>
      </rPr>
      <t>Fluid</t>
    </r>
  </si>
  <si>
    <r>
      <rPr>
        <sz val="8"/>
        <rFont val="Times New Roman"/>
        <family val="1"/>
      </rPr>
      <t>Phase</t>
    </r>
  </si>
  <si>
    <r>
      <rPr>
        <sz val="8"/>
        <rFont val="Times New Roman"/>
        <family val="1"/>
      </rPr>
      <t>Flow</t>
    </r>
  </si>
  <si>
    <r>
      <rPr>
        <sz val="8"/>
        <color rgb="FF0000CC"/>
        <rFont val="Times New Roman"/>
        <family val="1"/>
      </rPr>
      <t>Kg/h</t>
    </r>
  </si>
  <si>
    <r>
      <rPr>
        <sz val="8"/>
        <rFont val="Times New Roman"/>
        <family val="1"/>
      </rPr>
      <t>Pressure</t>
    </r>
  </si>
  <si>
    <r>
      <rPr>
        <sz val="8"/>
        <color rgb="FF0000CC"/>
        <rFont val="Times New Roman"/>
        <family val="1"/>
      </rPr>
      <t>barg</t>
    </r>
  </si>
  <si>
    <r>
      <rPr>
        <sz val="8"/>
        <rFont val="Times New Roman"/>
        <family val="1"/>
      </rPr>
      <t>Temperature</t>
    </r>
  </si>
  <si>
    <r>
      <rPr>
        <sz val="8"/>
        <color rgb="FF0000CC"/>
        <rFont val="Times New Roman"/>
        <family val="1"/>
      </rPr>
      <t>°C</t>
    </r>
  </si>
  <si>
    <r>
      <rPr>
        <sz val="8"/>
        <rFont val="Times New Roman"/>
        <family val="1"/>
      </rPr>
      <t>Molecular Weight</t>
    </r>
  </si>
  <si>
    <r>
      <rPr>
        <sz val="8"/>
        <rFont val="Times New Roman"/>
        <family val="1"/>
      </rPr>
      <t>Operating Density</t>
    </r>
  </si>
  <si>
    <r>
      <rPr>
        <sz val="8"/>
        <color rgb="FF0000CC"/>
        <rFont val="Times New Roman"/>
        <family val="1"/>
      </rPr>
      <t>Kg/m3</t>
    </r>
  </si>
  <si>
    <r>
      <rPr>
        <sz val="8"/>
        <rFont val="Times New Roman"/>
        <family val="1"/>
      </rPr>
      <t>Operating Viscosity</t>
    </r>
  </si>
  <si>
    <r>
      <rPr>
        <sz val="8"/>
        <color rgb="FF0000CC"/>
        <rFont val="Times New Roman"/>
        <family val="1"/>
      </rPr>
      <t>cP</t>
    </r>
  </si>
  <si>
    <r>
      <rPr>
        <sz val="8"/>
        <rFont val="Times New Roman"/>
        <family val="1"/>
      </rPr>
      <t>Vapor Pressure Pv</t>
    </r>
  </si>
  <si>
    <r>
      <rPr>
        <sz val="8"/>
        <color rgb="FF0000CC"/>
        <rFont val="Times New Roman"/>
        <family val="1"/>
      </rPr>
      <t>bara</t>
    </r>
  </si>
  <si>
    <r>
      <rPr>
        <sz val="8"/>
        <rFont val="Times New Roman"/>
        <family val="1"/>
      </rPr>
      <t>Compressibility Factor (Z)</t>
    </r>
  </si>
  <si>
    <r>
      <rPr>
        <sz val="8"/>
        <rFont val="Times New Roman"/>
        <family val="1"/>
      </rPr>
      <t>Spec. Heat Ratio (K=Cp/Cv)</t>
    </r>
  </si>
  <si>
    <r>
      <rPr>
        <sz val="8"/>
        <rFont val="Times New Roman"/>
        <family val="1"/>
      </rPr>
      <t>Design Temperature</t>
    </r>
  </si>
  <si>
    <r>
      <rPr>
        <sz val="8"/>
        <rFont val="Times New Roman"/>
        <family val="1"/>
      </rPr>
      <t>Design Pressure</t>
    </r>
  </si>
  <si>
    <r>
      <rPr>
        <sz val="8"/>
        <rFont val="Times New Roman"/>
        <family val="1"/>
      </rPr>
      <t>Maximum allowable pressure loss</t>
    </r>
  </si>
  <si>
    <r>
      <rPr>
        <sz val="8"/>
        <color rgb="FF0000CC"/>
        <rFont val="Times New Roman"/>
        <family val="1"/>
      </rPr>
      <t>bar</t>
    </r>
  </si>
  <si>
    <r>
      <rPr>
        <sz val="8"/>
        <rFont val="Times New Roman"/>
        <family val="1"/>
      </rPr>
      <t>Corrosive Service</t>
    </r>
  </si>
  <si>
    <r>
      <rPr>
        <sz val="8"/>
        <rFont val="Times New Roman"/>
        <family val="1"/>
      </rPr>
      <t>Toxic Service</t>
    </r>
  </si>
  <si>
    <r>
      <rPr>
        <sz val="8"/>
        <rFont val="Times New Roman"/>
        <family val="1"/>
      </rPr>
      <t>Solid in Suspension</t>
    </r>
  </si>
  <si>
    <r>
      <rPr>
        <sz val="8"/>
        <rFont val="Times New Roman"/>
        <family val="1"/>
      </rPr>
      <t>Nace Requirement</t>
    </r>
  </si>
  <si>
    <r>
      <rPr>
        <sz val="8"/>
        <color rgb="FF0000CC"/>
        <rFont val="Times New Roman"/>
        <family val="1"/>
      </rPr>
      <t>No</t>
    </r>
  </si>
  <si>
    <r>
      <rPr>
        <sz val="8"/>
        <rFont val="Times New Roman"/>
        <family val="1"/>
      </rPr>
      <t>Type</t>
    </r>
  </si>
  <si>
    <r>
      <rPr>
        <sz val="8"/>
        <color rgb="FF0000CC"/>
        <rFont val="Times New Roman"/>
        <family val="1"/>
      </rPr>
      <t>Coriolis</t>
    </r>
  </si>
  <si>
    <r>
      <rPr>
        <sz val="8"/>
        <rFont val="Times New Roman"/>
        <family val="1"/>
      </rPr>
      <t>Body Material</t>
    </r>
  </si>
  <si>
    <r>
      <rPr>
        <sz val="8"/>
        <rFont val="Times New Roman"/>
        <family val="1"/>
      </rPr>
      <t>Flange Material</t>
    </r>
  </si>
  <si>
    <r>
      <rPr>
        <sz val="8"/>
        <color rgb="FF0000CC"/>
        <rFont val="Times New Roman"/>
        <family val="1"/>
      </rPr>
      <t>SS316</t>
    </r>
  </si>
  <si>
    <r>
      <rPr>
        <sz val="8"/>
        <rFont val="Times New Roman"/>
        <family val="1"/>
      </rPr>
      <t>Connection Size</t>
    </r>
  </si>
  <si>
    <r>
      <rPr>
        <sz val="8"/>
        <rFont val="Times New Roman"/>
        <family val="1"/>
      </rPr>
      <t>Connection Facing / Rating</t>
    </r>
  </si>
  <si>
    <r>
      <rPr>
        <sz val="8"/>
        <rFont val="Times New Roman"/>
        <family val="1"/>
      </rPr>
      <t>Face to Face Dimension</t>
    </r>
  </si>
  <si>
    <r>
      <rPr>
        <sz val="8"/>
        <rFont val="Times New Roman"/>
        <family val="1"/>
      </rPr>
      <t>Unit</t>
    </r>
  </si>
  <si>
    <r>
      <rPr>
        <sz val="8"/>
        <rFont val="Times New Roman"/>
        <family val="1"/>
      </rPr>
      <t>Accuracy</t>
    </r>
  </si>
  <si>
    <r>
      <rPr>
        <sz val="8"/>
        <rFont val="Times New Roman"/>
        <family val="1"/>
      </rPr>
      <t>Repeatability</t>
    </r>
  </si>
  <si>
    <r>
      <rPr>
        <sz val="8"/>
        <color rgb="FF0000CC"/>
        <rFont val="Times New Roman"/>
        <family val="1"/>
      </rPr>
      <t>+/- 0.5% F.S.</t>
    </r>
  </si>
  <si>
    <r>
      <rPr>
        <sz val="8"/>
        <rFont val="Times New Roman"/>
        <family val="1"/>
      </rPr>
      <t>Measuring Range</t>
    </r>
  </si>
  <si>
    <r>
      <rPr>
        <sz val="8"/>
        <color rgb="FF0000CC"/>
        <rFont val="Times New Roman"/>
        <family val="1"/>
      </rPr>
      <t>0-4000</t>
    </r>
  </si>
  <si>
    <r>
      <rPr>
        <sz val="8"/>
        <rFont val="Times New Roman"/>
        <family val="1"/>
      </rPr>
      <t>Instrument Range</t>
    </r>
  </si>
  <si>
    <r>
      <rPr>
        <sz val="8"/>
        <rFont val="Times New Roman"/>
        <family val="1"/>
      </rPr>
      <t>Actual Pressure Drop</t>
    </r>
  </si>
  <si>
    <r>
      <rPr>
        <sz val="8"/>
        <rFont val="Times New Roman"/>
        <family val="1"/>
      </rPr>
      <t>Flowtube Type</t>
    </r>
  </si>
  <si>
    <r>
      <rPr>
        <sz val="8"/>
        <rFont val="Times New Roman"/>
        <family val="1"/>
      </rPr>
      <t>Flowtube Diameter</t>
    </r>
  </si>
  <si>
    <r>
      <rPr>
        <sz val="8"/>
        <rFont val="Times New Roman"/>
        <family val="1"/>
      </rPr>
      <t>Flowtube Material</t>
    </r>
  </si>
  <si>
    <r>
      <rPr>
        <sz val="8"/>
        <rFont val="Times New Roman"/>
        <family val="1"/>
      </rPr>
      <t>Calibration Range</t>
    </r>
  </si>
  <si>
    <r>
      <rPr>
        <sz val="8"/>
        <rFont val="Times New Roman"/>
        <family val="1"/>
      </rPr>
      <t>Zero Adj.</t>
    </r>
  </si>
  <si>
    <r>
      <rPr>
        <sz val="8"/>
        <rFont val="Times New Roman"/>
        <family val="1"/>
      </rPr>
      <t>Span Adj.</t>
    </r>
  </si>
  <si>
    <r>
      <rPr>
        <sz val="8"/>
        <rFont val="Times New Roman"/>
        <family val="1"/>
      </rPr>
      <t>Write Protection</t>
    </r>
  </si>
  <si>
    <r>
      <rPr>
        <sz val="8"/>
        <rFont val="Times New Roman"/>
        <family val="1"/>
      </rPr>
      <t>RFI Protection</t>
    </r>
  </si>
  <si>
    <r>
      <rPr>
        <sz val="8"/>
        <rFont val="Times New Roman"/>
        <family val="1"/>
      </rPr>
      <t>Power Supply</t>
    </r>
  </si>
  <si>
    <r>
      <rPr>
        <sz val="8"/>
        <rFont val="Times New Roman"/>
        <family val="1"/>
      </rPr>
      <t>Power Consumption</t>
    </r>
  </si>
  <si>
    <r>
      <rPr>
        <sz val="8"/>
        <rFont val="Times New Roman"/>
        <family val="1"/>
      </rPr>
      <t>Output Signal</t>
    </r>
  </si>
  <si>
    <r>
      <rPr>
        <sz val="8"/>
        <rFont val="Times New Roman"/>
        <family val="1"/>
      </rPr>
      <t>Electrical Connection</t>
    </r>
  </si>
  <si>
    <r>
      <rPr>
        <sz val="8"/>
        <color rgb="FF0000CC"/>
        <rFont val="Times New Roman"/>
        <family val="1"/>
      </rPr>
      <t>4~20mA Smart(HART)</t>
    </r>
  </si>
  <si>
    <r>
      <rPr>
        <sz val="8"/>
        <rFont val="Times New Roman"/>
        <family val="1"/>
      </rPr>
      <t>Integral Indicator</t>
    </r>
  </si>
  <si>
    <r>
      <rPr>
        <sz val="8"/>
        <rFont val="Times New Roman"/>
        <family val="1"/>
      </rPr>
      <t>Scale Factor</t>
    </r>
  </si>
  <si>
    <r>
      <rPr>
        <sz val="8"/>
        <color rgb="FF0000CC"/>
        <rFont val="Times New Roman"/>
        <family val="1"/>
      </rPr>
      <t>Yes</t>
    </r>
  </si>
  <si>
    <r>
      <rPr>
        <sz val="8"/>
        <rFont val="Times New Roman"/>
        <family val="1"/>
      </rPr>
      <t>Housing Material</t>
    </r>
  </si>
  <si>
    <r>
      <rPr>
        <sz val="8"/>
        <rFont val="Times New Roman"/>
        <family val="1"/>
      </rPr>
      <t>Mounting</t>
    </r>
  </si>
  <si>
    <r>
      <rPr>
        <sz val="8"/>
        <color rgb="FF0000CC"/>
        <rFont val="Times New Roman"/>
        <family val="1"/>
      </rPr>
      <t>Die-Cast Aluminium</t>
    </r>
  </si>
  <si>
    <r>
      <rPr>
        <sz val="8"/>
        <rFont val="Times New Roman"/>
        <family val="1"/>
      </rPr>
      <t>Ex Certificate</t>
    </r>
  </si>
  <si>
    <r>
      <rPr>
        <sz val="8"/>
        <rFont val="Times New Roman"/>
        <family val="1"/>
      </rPr>
      <t>Ingress Protection</t>
    </r>
  </si>
  <si>
    <r>
      <rPr>
        <sz val="8"/>
        <color rgb="FF0000CC"/>
        <rFont val="Times New Roman"/>
        <family val="1"/>
      </rPr>
      <t>EE xi</t>
    </r>
  </si>
  <si>
    <r>
      <rPr>
        <sz val="8"/>
        <color rgb="FF0000CC"/>
        <rFont val="Times New Roman"/>
        <family val="1"/>
      </rPr>
      <t>IP65</t>
    </r>
  </si>
  <si>
    <r>
      <rPr>
        <sz val="8"/>
        <rFont val="Times New Roman"/>
        <family val="1"/>
      </rPr>
      <t>Totalyzer Type</t>
    </r>
  </si>
  <si>
    <r>
      <rPr>
        <sz val="8"/>
        <rFont val="Times New Roman"/>
        <family val="1"/>
      </rPr>
      <t>Totalized Uint</t>
    </r>
  </si>
  <si>
    <r>
      <rPr>
        <sz val="8"/>
        <rFont val="Times New Roman"/>
        <family val="1"/>
      </rPr>
      <t>Cable Glands For Special Cable</t>
    </r>
  </si>
  <si>
    <r>
      <rPr>
        <sz val="8"/>
        <rFont val="Times New Roman"/>
        <family val="1"/>
      </rPr>
      <t>Special Cable Length (M)</t>
    </r>
  </si>
  <si>
    <r>
      <rPr>
        <sz val="8"/>
        <rFont val="Times New Roman"/>
        <family val="1"/>
      </rPr>
      <t>Mounting Kit</t>
    </r>
  </si>
  <si>
    <r>
      <rPr>
        <sz val="8"/>
        <rFont val="Times New Roman"/>
        <family val="1"/>
      </rPr>
      <t>Manufacturer</t>
    </r>
  </si>
  <si>
    <r>
      <rPr>
        <sz val="8"/>
        <rFont val="Times New Roman"/>
        <family val="1"/>
      </rPr>
      <t>Model</t>
    </r>
  </si>
  <si>
    <r>
      <rPr>
        <sz val="8"/>
        <rFont val="Times New Roman"/>
        <family val="1"/>
      </rPr>
      <t>Requisition Number</t>
    </r>
  </si>
  <si>
    <t>Notes:</t>
    <phoneticPr fontId="28" type="noConversion"/>
  </si>
  <si>
    <t xml:space="preserve">
</t>
    <phoneticPr fontId="28" type="noConversion"/>
  </si>
  <si>
    <t>Vortex Flowmeter</t>
    <phoneticPr fontId="28" type="noConversion"/>
  </si>
  <si>
    <r>
      <rPr>
        <sz val="8"/>
        <color rgb="FF0000CC"/>
        <rFont val="Times New Roman"/>
        <family val="1"/>
      </rPr>
      <t>FT-102-831</t>
    </r>
  </si>
  <si>
    <r>
      <rPr>
        <sz val="8"/>
        <color rgb="FF0000CC"/>
        <rFont val="Times New Roman"/>
        <family val="1"/>
      </rPr>
      <t>SRIC-HT-NHT-PR-PID-0208</t>
    </r>
  </si>
  <si>
    <r>
      <rPr>
        <sz val="8"/>
        <color rgb="FF0000CC"/>
        <rFont val="Times New Roman"/>
        <family val="1"/>
      </rPr>
      <t>A1L1U</t>
    </r>
  </si>
  <si>
    <r>
      <rPr>
        <sz val="8"/>
        <color rgb="FF0000CC"/>
        <rFont val="Times New Roman"/>
        <family val="1"/>
      </rPr>
      <t>Note 2</t>
    </r>
  </si>
  <si>
    <r>
      <rPr>
        <sz val="8"/>
        <color rgb="FF0000FF"/>
        <rFont val="Times New Roman"/>
        <family val="1"/>
      </rPr>
      <t>kg/h</t>
    </r>
  </si>
  <si>
    <r>
      <rPr>
        <sz val="8"/>
        <color rgb="FF0000FF"/>
        <rFont val="Times New Roman"/>
        <family val="1"/>
      </rPr>
      <t>barg</t>
    </r>
  </si>
  <si>
    <r>
      <rPr>
        <sz val="8"/>
        <color rgb="FF0000FF"/>
        <rFont val="Times New Roman"/>
        <family val="1"/>
      </rPr>
      <t>°C</t>
    </r>
  </si>
  <si>
    <r>
      <rPr>
        <sz val="8"/>
        <color rgb="FF0000FF"/>
        <rFont val="Times New Roman"/>
        <family val="1"/>
      </rPr>
      <t>-</t>
    </r>
  </si>
  <si>
    <r>
      <rPr>
        <sz val="8"/>
        <color rgb="FF0000FF"/>
        <rFont val="Times New Roman"/>
        <family val="1"/>
      </rPr>
      <t>cP</t>
    </r>
  </si>
  <si>
    <r>
      <rPr>
        <sz val="8"/>
        <color rgb="FF0000FF"/>
        <rFont val="Times New Roman"/>
        <family val="1"/>
      </rPr>
      <t>bara</t>
    </r>
  </si>
  <si>
    <r>
      <rPr>
        <sz val="8"/>
        <color rgb="FF0000FF"/>
        <rFont val="Times New Roman"/>
        <family val="1"/>
      </rPr>
      <t>Kg/h</t>
    </r>
  </si>
  <si>
    <r>
      <rPr>
        <sz val="8"/>
        <color rgb="FF0000FF"/>
        <rFont val="Times New Roman"/>
        <family val="1"/>
      </rPr>
      <t>bar</t>
    </r>
  </si>
  <si>
    <r>
      <rPr>
        <sz val="8"/>
        <color rgb="FF0000CC"/>
        <rFont val="Times New Roman"/>
        <family val="1"/>
      </rPr>
      <t>Magnetic</t>
    </r>
  </si>
  <si>
    <r>
      <rPr>
        <sz val="8"/>
        <color rgb="FF0000CC"/>
        <rFont val="Times New Roman"/>
        <family val="1"/>
      </rPr>
      <t>SS 316</t>
    </r>
  </si>
  <si>
    <r>
      <rPr>
        <sz val="8"/>
        <color rgb="FF0000CC"/>
        <rFont val="Times New Roman"/>
        <family val="1"/>
      </rPr>
      <t>EExi</t>
    </r>
  </si>
  <si>
    <r>
      <rPr>
        <sz val="8"/>
        <color rgb="FF0000CC"/>
        <rFont val="Times New Roman"/>
        <family val="1"/>
      </rPr>
      <t>Carbon Steel</t>
    </r>
  </si>
  <si>
    <r>
      <rPr>
        <sz val="8"/>
        <color rgb="FF0000CC"/>
        <rFont val="Times New Roman"/>
        <family val="1"/>
      </rPr>
      <t>RF, 150#</t>
    </r>
  </si>
  <si>
    <r>
      <rPr>
        <sz val="8"/>
        <color rgb="FF0000CC"/>
        <rFont val="Times New Roman"/>
        <family val="1"/>
      </rPr>
      <t>4~20 mA</t>
    </r>
  </si>
  <si>
    <r>
      <rPr>
        <sz val="8"/>
        <color rgb="FF0000CC"/>
        <rFont val="Times New Roman"/>
        <family val="1"/>
      </rPr>
      <t>Die-Cast Aluminum</t>
    </r>
  </si>
  <si>
    <r>
      <rPr>
        <b/>
        <u/>
        <sz val="8"/>
        <rFont val="Times New Roman"/>
        <family val="1"/>
      </rPr>
      <t xml:space="preserve">Notes:
</t>
    </r>
    <r>
      <rPr>
        <sz val="8"/>
        <rFont val="Times New Roman"/>
        <family val="1"/>
      </rPr>
      <t>1. Refer to Haldor Topsoe Process sheets for information.
2. Data will be specified in detail design stage</t>
    </r>
  </si>
  <si>
    <t>Color or Transparency</t>
    <phoneticPr fontId="28" type="noConversion"/>
  </si>
  <si>
    <t>SACR</t>
  </si>
  <si>
    <t>DE</t>
  </si>
  <si>
    <t>IN</t>
  </si>
  <si>
    <t>DSH</t>
  </si>
  <si>
    <t>Page</t>
    <phoneticPr fontId="28" type="noConversion"/>
  </si>
  <si>
    <t>of</t>
    <phoneticPr fontId="28" type="noConversion"/>
  </si>
  <si>
    <t>X</t>
    <phoneticPr fontId="28" type="noConversion"/>
  </si>
  <si>
    <t>ASTM A106 GR.B</t>
    <phoneticPr fontId="28" type="noConversion"/>
  </si>
  <si>
    <t>-</t>
    <phoneticPr fontId="28" type="noConversion"/>
  </si>
  <si>
    <t>1) REVISION SHEETS</t>
    <phoneticPr fontId="28" type="noConversion"/>
  </si>
  <si>
    <t>2) TABLE CONTENTS</t>
    <phoneticPr fontId="28" type="noConversion"/>
  </si>
  <si>
    <t>3) ROTAMETER DATA SHEET</t>
    <phoneticPr fontId="28" type="noConversion"/>
  </si>
  <si>
    <t>*</t>
    <phoneticPr fontId="28" type="noConversion"/>
  </si>
  <si>
    <t>Notes:</t>
    <phoneticPr fontId="28" type="noConversion"/>
  </si>
  <si>
    <t>1. " * " : To be defined by vendor.</t>
    <phoneticPr fontId="28" type="noConversion"/>
  </si>
  <si>
    <t>NACE MR 0175</t>
    <phoneticPr fontId="28" type="noConversion"/>
  </si>
  <si>
    <t>55 -121Kg/h</t>
    <phoneticPr fontId="28" type="noConversion"/>
  </si>
  <si>
    <t>0 -135Kg/h</t>
    <phoneticPr fontId="28" type="noConversion"/>
  </si>
  <si>
    <t>In-Line</t>
    <phoneticPr fontId="28" type="noConversion"/>
  </si>
  <si>
    <t>Bottom-Top</t>
    <phoneticPr fontId="28" type="noConversion"/>
  </si>
  <si>
    <t>Type of Meter</t>
    <phoneticPr fontId="28" type="noConversion"/>
  </si>
  <si>
    <t>Name Plate</t>
    <phoneticPr fontId="28" type="noConversion"/>
  </si>
  <si>
    <t>Required (316SS)</t>
    <phoneticPr fontId="28" type="noConversion"/>
  </si>
  <si>
    <t>2. Flow direction shall be cleary and permanetly stamped on the meter body.</t>
    <phoneticPr fontId="28" type="noConversion"/>
  </si>
  <si>
    <t>ASTM A105N</t>
  </si>
  <si>
    <t>4. Floats shall be self cleaning and shall be designed for maximum immunity to viscosity variations and dimensional stability.
5. Meter bodies shall be equipped with inlet and outlet float stops, and where feasible, clean out plugs, which may be utilized as connection taps. 
6.Rotameter shall be installed in vertical pipes.</t>
  </si>
  <si>
    <t>Armour</t>
  </si>
  <si>
    <t>S.SH/M.M</t>
  </si>
  <si>
    <t>85</t>
  </si>
  <si>
    <t>0.3</t>
  </si>
  <si>
    <t>N/A</t>
  </si>
  <si>
    <t>SACR-DE-CDU-PR-PID-1211</t>
  </si>
  <si>
    <t>FG-501-200</t>
  </si>
  <si>
    <t>FG-501-202</t>
  </si>
  <si>
    <t>FG-501-203</t>
  </si>
  <si>
    <t>FG-501-204</t>
  </si>
  <si>
    <t>FG-501-205</t>
  </si>
  <si>
    <t>FG-501-206</t>
  </si>
  <si>
    <t>FG-501-207</t>
  </si>
  <si>
    <t>FG-501-208</t>
  </si>
  <si>
    <t>FG-501-209</t>
  </si>
  <si>
    <t>B1C6N</t>
  </si>
  <si>
    <t>SOUR WATER</t>
  </si>
  <si>
    <t>LIQUID</t>
  </si>
  <si>
    <t>YES</t>
  </si>
  <si>
    <t>3380</t>
  </si>
  <si>
    <t>4056</t>
  </si>
  <si>
    <t>1690</t>
  </si>
  <si>
    <t>60</t>
  </si>
  <si>
    <t>4.1</t>
  </si>
  <si>
    <t>4.3</t>
  </si>
  <si>
    <t>8.9</t>
  </si>
  <si>
    <t>983.1</t>
  </si>
  <si>
    <t>0.2</t>
  </si>
  <si>
    <t>0.462</t>
  </si>
  <si>
    <t>Transparent</t>
  </si>
  <si>
    <t>Color or Transparency</t>
  </si>
  <si>
    <t xml:space="preserve"> </t>
  </si>
  <si>
    <t>Rev. 04</t>
  </si>
  <si>
    <t>00</t>
  </si>
  <si>
    <t xml:space="preserve">Page : </t>
  </si>
  <si>
    <t>SWS</t>
  </si>
  <si>
    <t>IFA</t>
    <phoneticPr fontId="29" type="noConversion"/>
  </si>
  <si>
    <t>MA.GH</t>
  </si>
  <si>
    <t>Sight Glass</t>
  </si>
  <si>
    <t>P &amp; ID No.</t>
  </si>
  <si>
    <t>Vessel No.</t>
  </si>
  <si>
    <t>Line No.</t>
  </si>
  <si>
    <t>Line Sch./Thickness</t>
  </si>
  <si>
    <t>Hazardous Area Classification</t>
  </si>
  <si>
    <t>Zone 2, IIC, T3</t>
  </si>
  <si>
    <t>DESIGN
 INFORMATION</t>
  </si>
  <si>
    <t>Type</t>
  </si>
  <si>
    <t>Flap(VTC)</t>
  </si>
  <si>
    <t>Window</t>
  </si>
  <si>
    <t>Window  Size</t>
  </si>
  <si>
    <t xml:space="preserve"> Full view</t>
  </si>
  <si>
    <t>(VTA)</t>
  </si>
  <si>
    <t>Glass Dimention</t>
  </si>
  <si>
    <t>Installation Position</t>
  </si>
  <si>
    <t xml:space="preserve">Vertical </t>
  </si>
  <si>
    <t>Connection: Type</t>
  </si>
  <si>
    <t>Size</t>
  </si>
  <si>
    <t>Rating</t>
  </si>
  <si>
    <t>Facing</t>
  </si>
  <si>
    <t>Flanged</t>
  </si>
  <si>
    <t>150#</t>
  </si>
  <si>
    <t>Flange Face Finish</t>
  </si>
  <si>
    <t>Flange Standard</t>
  </si>
  <si>
    <t>125-250 AARH</t>
  </si>
  <si>
    <t>ASME B16.5</t>
  </si>
  <si>
    <t>Instrument Protection</t>
  </si>
  <si>
    <t xml:space="preserve">Flow
</t>
  </si>
  <si>
    <t>kg/h</t>
  </si>
  <si>
    <r>
      <rPr>
        <vertAlign val="superscript"/>
        <sz val="7"/>
        <rFont val="Arial"/>
        <family val="2"/>
      </rPr>
      <t>o</t>
    </r>
    <r>
      <rPr>
        <sz val="7"/>
        <rFont val="Arial"/>
        <family val="2"/>
      </rPr>
      <t>C</t>
    </r>
  </si>
  <si>
    <t>bar(g)</t>
  </si>
  <si>
    <t>Operating Pressure</t>
  </si>
  <si>
    <t>Operating Temperature</t>
  </si>
  <si>
    <t>Pressure Loss Maximum (Allowable)</t>
  </si>
  <si>
    <t>Bar</t>
  </si>
  <si>
    <t>Density @ Base</t>
  </si>
  <si>
    <t>kg/m3</t>
  </si>
  <si>
    <t xml:space="preserve">Vacuum Possibility  </t>
  </si>
  <si>
    <t>Maximum Velocity</t>
  </si>
  <si>
    <t>m/s</t>
  </si>
  <si>
    <t>CP/CV</t>
  </si>
  <si>
    <t xml:space="preserve">Operating Viscosity </t>
  </si>
  <si>
    <t>mPa.s</t>
  </si>
  <si>
    <t>Comply with NACE MR 01-75/ISO 15156</t>
  </si>
  <si>
    <t>Cold Service</t>
  </si>
  <si>
    <t>Fluid Aggregate</t>
  </si>
  <si>
    <t>Pressure Test</t>
  </si>
  <si>
    <t>MATERIAL
 INFORMATION</t>
  </si>
  <si>
    <t>Body</t>
  </si>
  <si>
    <t>Flange</t>
  </si>
  <si>
    <t>Glass Holder</t>
  </si>
  <si>
    <t>Gasket</t>
  </si>
  <si>
    <t>Bolt / Nut</t>
  </si>
  <si>
    <t xml:space="preserve"> Borosilicate Glass,Safety type and UV resistance, Shatter Proof (Safety Glass)</t>
  </si>
  <si>
    <t>Flapper</t>
  </si>
  <si>
    <t>S.S 316</t>
  </si>
  <si>
    <t>Will be selected later</t>
  </si>
  <si>
    <t>SGL-509-001A</t>
  </si>
  <si>
    <t>SACR-DE-SWS-PR-PID-1202</t>
  </si>
  <si>
    <t>SWA-1"-509-065-B1L6N-PT</t>
  </si>
  <si>
    <t>B1L6N</t>
  </si>
  <si>
    <t>INNER RING: SS316, CENTERING RING: C.S, HOOP:
SS316, FILLER: GRAPHITE</t>
  </si>
  <si>
    <t>ASTM A105N (VTC)</t>
  </si>
  <si>
    <t>SGL-509-001B</t>
  </si>
  <si>
    <t>SWA-1"-509-064-B1L6N-PT</t>
  </si>
  <si>
    <t>SGL-509-002A</t>
  </si>
  <si>
    <t>SWA-1"-509-069-N1L0N-IP</t>
  </si>
  <si>
    <t>N1L0N</t>
  </si>
  <si>
    <t>Sch 40S / 3.38</t>
  </si>
  <si>
    <t>XXS / 9.09</t>
  </si>
  <si>
    <t>INNER RING: SS316, CENTERING RING: SS316,
HOOP: SS316, FILLER: GRAPHITE</t>
  </si>
  <si>
    <t>ASTM A193 GR.B8M CL.2 / ASTM A194 GR.8MA</t>
  </si>
  <si>
    <t>ASTM A193 GR.B7M / ASTM A194 GR.2HM</t>
  </si>
  <si>
    <t>SGL-509-002B</t>
  </si>
  <si>
    <t>SWA-1"-509-068-N1L0N-IP</t>
  </si>
  <si>
    <t>SGL-509-003A</t>
  </si>
  <si>
    <t>SACR-DE-SWS-PR-PID-1207</t>
  </si>
  <si>
    <t>SWA-3/4"-509-071-B1L3-IH</t>
  </si>
  <si>
    <t>B1L3</t>
  </si>
  <si>
    <t>3/4" (VTC)</t>
  </si>
  <si>
    <t>1" (VTC)</t>
  </si>
  <si>
    <t>ASTM A106 GR.B (VTC)</t>
  </si>
  <si>
    <t>Sch 160 / 5.56</t>
  </si>
  <si>
    <t>ASTM A193 GR.B7 / ASTM A194 GR.2H</t>
  </si>
  <si>
    <t xml:space="preserve"> ASTM A106 GR.B (VTC)</t>
  </si>
  <si>
    <t>SGL-509-003B</t>
  </si>
  <si>
    <t>SWA-3/4"-509-070-B1L3-IH</t>
  </si>
  <si>
    <t>SGL-509-005</t>
  </si>
  <si>
    <t>SACR-DE-SWS-PR-PID-1210</t>
  </si>
  <si>
    <t>SWW-1"-509-043-B1L6N-PT</t>
  </si>
  <si>
    <t>NNF</t>
  </si>
  <si>
    <t xml:space="preserve">Liquid </t>
  </si>
  <si>
    <t xml:space="preserve">sour water </t>
  </si>
  <si>
    <t>stripped  water</t>
  </si>
  <si>
    <t>Liquid</t>
  </si>
  <si>
    <t>sour water</t>
  </si>
  <si>
    <t>atm</t>
  </si>
  <si>
    <t>SACR-DE-SWS-PR-PID-1206</t>
  </si>
  <si>
    <t>Stripped water</t>
  </si>
  <si>
    <t>M.P</t>
  </si>
  <si>
    <t xml:space="preserve">  </t>
  </si>
  <si>
    <t>23/JAN/04</t>
  </si>
  <si>
    <t>INSTRUMENT DATA SHEETS FOR
SIGHT GLASS - SWS</t>
  </si>
  <si>
    <t>ASTM A312 TP316L (VTC)</t>
  </si>
  <si>
    <t>ASTM A182 F316L (VTC)</t>
  </si>
  <si>
    <t>01</t>
  </si>
  <si>
    <t>IFA</t>
  </si>
  <si>
    <t>23/JUN/27</t>
  </si>
  <si>
    <t>F.L.</t>
  </si>
  <si>
    <t>SGL-509-004</t>
  </si>
  <si>
    <t>HCS-2"-509-101-B1C3N-PT</t>
  </si>
  <si>
    <t>B1C3N</t>
  </si>
  <si>
    <t>TK-509-01</t>
  </si>
  <si>
    <t>of 11</t>
  </si>
  <si>
    <t>02</t>
  </si>
  <si>
    <t>4/Aug/2025</t>
  </si>
  <si>
    <t>E. Javanshir</t>
  </si>
  <si>
    <t>J. Poursattar</t>
  </si>
  <si>
    <t>4 ~ 11</t>
  </si>
  <si>
    <t>Flap (VTC)</t>
  </si>
  <si>
    <t xml:space="preserve"> Full View</t>
  </si>
  <si>
    <t>Sch 160 / 8.74</t>
  </si>
  <si>
    <t>Atm.</t>
  </si>
  <si>
    <t>Stripped  Water</t>
  </si>
  <si>
    <t>2" (VTC)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</si>
</sst>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Red]\(0\)"/>
  </numFmts>
  <fonts count="56" x14ac:knownFonts="1">
    <font>
      <sz val="10"/>
      <name val="Arial"/>
      <family val="2"/>
    </font>
    <font>
      <sz val="10"/>
      <name val="Arial"/>
      <family val="2"/>
    </font>
    <font>
      <b/>
      <sz val="12"/>
      <name val="Times New Roman"/>
      <family val="1"/>
    </font>
    <font>
      <sz val="8"/>
      <name val="Times New Roman"/>
      <family val="1"/>
    </font>
    <font>
      <sz val="11"/>
      <name val="Times New Roman"/>
      <family val="1"/>
    </font>
    <font>
      <sz val="12"/>
      <name val="Times New Roman"/>
      <family val="1"/>
    </font>
    <font>
      <sz val="10"/>
      <name val="Times New Roman"/>
      <family val="1"/>
    </font>
    <font>
      <b/>
      <sz val="10"/>
      <name val="Times New Roman"/>
      <family val="1"/>
    </font>
    <font>
      <b/>
      <sz val="8"/>
      <name val="Times New Roman"/>
      <family val="1"/>
    </font>
    <font>
      <sz val="9"/>
      <name val="Times New Roman"/>
      <family val="1"/>
    </font>
    <font>
      <sz val="7"/>
      <name val="Times New Roman"/>
      <family val="1"/>
    </font>
    <font>
      <b/>
      <sz val="16"/>
      <name val="Times New Roman"/>
      <family val="1"/>
    </font>
    <font>
      <b/>
      <sz val="14"/>
      <name val="Times New Roman"/>
      <family val="1"/>
    </font>
    <font>
      <b/>
      <sz val="20"/>
      <name val="Times New Roman"/>
      <family val="1"/>
    </font>
    <font>
      <b/>
      <sz val="26"/>
      <name val="Times New Roman"/>
      <family val="1"/>
    </font>
    <font>
      <sz val="20"/>
      <name val="Times New Roman"/>
      <family val="1"/>
    </font>
    <font>
      <sz val="18"/>
      <name val="Times New Roman"/>
      <family val="1"/>
    </font>
    <font>
      <b/>
      <sz val="18"/>
      <name val="Times New Roman"/>
      <family val="1"/>
    </font>
    <font>
      <b/>
      <sz val="18"/>
      <color indexed="12"/>
      <name val="Times New Roman"/>
      <family val="1"/>
    </font>
    <font>
      <sz val="14"/>
      <name val="Times New Roman"/>
      <family val="1"/>
    </font>
    <font>
      <i/>
      <sz val="10"/>
      <name val="Times New Roman"/>
      <family val="1"/>
    </font>
    <font>
      <sz val="20"/>
      <name val="Symbol"/>
      <family val="1"/>
      <charset val="2"/>
    </font>
    <font>
      <b/>
      <sz val="16"/>
      <color rgb="FF0000FF"/>
      <name val="Times New Roman"/>
      <family val="1"/>
    </font>
    <font>
      <b/>
      <sz val="14"/>
      <color rgb="FF0000FF"/>
      <name val="Times New Roman"/>
      <family val="1"/>
    </font>
    <font>
      <b/>
      <sz val="10"/>
      <color theme="1"/>
      <name val="Times New Roman"/>
      <family val="1"/>
    </font>
    <font>
      <b/>
      <sz val="18"/>
      <color rgb="FF0000FF"/>
      <name val="Times New Roman"/>
      <family val="1"/>
    </font>
    <font>
      <b/>
      <vertAlign val="superscript"/>
      <sz val="36"/>
      <color theme="1"/>
      <name val="Times New Roman"/>
      <family val="1"/>
    </font>
    <font>
      <sz val="12"/>
      <name val="Cambria"/>
      <family val="1"/>
      <scheme val="major"/>
    </font>
    <font>
      <sz val="8"/>
      <name val="돋움"/>
      <family val="3"/>
      <charset val="129"/>
    </font>
    <font>
      <b/>
      <sz val="15.5"/>
      <name val="Times New Roman"/>
      <family val="1"/>
    </font>
    <font>
      <sz val="11"/>
      <color theme="1"/>
      <name val="Calibri"/>
      <family val="2"/>
      <scheme val="minor"/>
    </font>
    <font>
      <b/>
      <sz val="9"/>
      <name val="Times New Roman"/>
      <family val="1"/>
    </font>
    <font>
      <b/>
      <sz val="9"/>
      <color rgb="FF0000FF"/>
      <name val="Times New Roman"/>
      <family val="1"/>
    </font>
    <font>
      <sz val="8"/>
      <color rgb="FF000000"/>
      <name val="Times New Roman"/>
      <family val="1"/>
    </font>
    <font>
      <b/>
      <u/>
      <sz val="8"/>
      <name val="Times New Roman"/>
      <family val="1"/>
    </font>
    <font>
      <sz val="8"/>
      <color rgb="FF0000FF"/>
      <name val="Times New Roman"/>
      <family val="1"/>
    </font>
    <font>
      <i/>
      <sz val="9"/>
      <name val="Times New Roman"/>
      <family val="1"/>
    </font>
    <font>
      <sz val="8"/>
      <color rgb="FF0000CC"/>
      <name val="Times New Roman"/>
      <family val="1"/>
    </font>
    <font>
      <sz val="10"/>
      <color rgb="FF000000"/>
      <name val="Times New Roman"/>
      <family val="1"/>
    </font>
    <font>
      <b/>
      <sz val="8"/>
      <color rgb="FF000000"/>
      <name val="Times New Roman"/>
      <family val="2"/>
    </font>
    <font>
      <b/>
      <sz val="7"/>
      <name val="Times New Roman"/>
      <family val="1"/>
    </font>
    <font>
      <b/>
      <u/>
      <sz val="7"/>
      <name val="Times New Roman"/>
      <family val="1"/>
    </font>
    <font>
      <b/>
      <sz val="8"/>
      <color rgb="FF000000"/>
      <name val="Times New Roman"/>
      <family val="1"/>
    </font>
    <font>
      <sz val="7.5"/>
      <color rgb="FF000000"/>
      <name val="Times New Roman"/>
      <family val="1"/>
    </font>
    <font>
      <sz val="8"/>
      <name val="Times New Roman"/>
      <family val="2"/>
    </font>
    <font>
      <b/>
      <sz val="15"/>
      <name val="Times New Roman"/>
      <family val="1"/>
    </font>
    <font>
      <sz val="8"/>
      <color rgb="FFFF0000"/>
      <name val="Times New Roman"/>
      <family val="1"/>
    </font>
    <font>
      <sz val="8"/>
      <color theme="1"/>
      <name val="Times New Roman"/>
      <family val="1"/>
    </font>
    <font>
      <b/>
      <sz val="8"/>
      <color theme="1"/>
      <name val="Times New Roman"/>
      <family val="1"/>
    </font>
    <font>
      <b/>
      <sz val="11"/>
      <name val="Times New Roman"/>
      <family val="1"/>
    </font>
    <font>
      <b/>
      <sz val="7"/>
      <name val="Arial"/>
      <family val="2"/>
    </font>
    <font>
      <sz val="7"/>
      <name val="Arial"/>
      <family val="2"/>
    </font>
    <font>
      <sz val="7"/>
      <color rgb="FFFF0000"/>
      <name val="Arial"/>
      <family val="2"/>
    </font>
    <font>
      <vertAlign val="superscript"/>
      <sz val="7"/>
      <name val="Arial"/>
      <family val="2"/>
    </font>
    <font>
      <b/>
      <sz val="7"/>
      <color rgb="FFFF0000"/>
      <name val="Arial"/>
      <family val="2"/>
    </font>
    <font>
      <b/>
      <sz val="15"/>
      <color rgb="FFFF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9D9D9"/>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14999847407452621"/>
        <bgColor indexed="64"/>
      </patternFill>
    </fill>
  </fills>
  <borders count="6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double">
        <color auto="1"/>
      </bottom>
      <diagonal/>
    </border>
    <border>
      <left style="thin">
        <color indexed="64"/>
      </left>
      <right/>
      <top style="thin">
        <color indexed="64"/>
      </top>
      <bottom style="double">
        <color auto="1"/>
      </bottom>
      <diagonal/>
    </border>
    <border>
      <left/>
      <right/>
      <top style="thin">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double">
        <color auto="1"/>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top/>
      <bottom style="thin">
        <color indexed="64"/>
      </bottom>
      <diagonal/>
    </border>
    <border>
      <left style="thin">
        <color rgb="FF000000"/>
      </left>
      <right/>
      <top style="thin">
        <color indexed="64"/>
      </top>
      <bottom style="double">
        <color auto="1"/>
      </bottom>
      <diagonal/>
    </border>
    <border>
      <left/>
      <right style="thin">
        <color rgb="FF000000"/>
      </right>
      <top/>
      <bottom style="double">
        <color auto="1"/>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top/>
      <bottom style="double">
        <color auto="1"/>
      </bottom>
      <diagonal/>
    </border>
    <border>
      <left/>
      <right style="thin">
        <color rgb="FF000000"/>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s>
  <cellStyleXfs count="16">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30"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38" fillId="0" borderId="0"/>
    <xf numFmtId="0" fontId="30" fillId="0" borderId="0"/>
    <xf numFmtId="0" fontId="1" fillId="0" borderId="0"/>
  </cellStyleXfs>
  <cellXfs count="436">
    <xf numFmtId="0" fontId="0" fillId="0" borderId="0" xfId="0"/>
    <xf numFmtId="0" fontId="6" fillId="0" borderId="0" xfId="0" applyFont="1"/>
    <xf numFmtId="0" fontId="2" fillId="0" borderId="0" xfId="1" applyFont="1"/>
    <xf numFmtId="0" fontId="6" fillId="0" borderId="0" xfId="1" applyFont="1"/>
    <xf numFmtId="0" fontId="3" fillId="0" borderId="0" xfId="1" applyFont="1" applyAlignment="1">
      <alignment horizontal="left"/>
    </xf>
    <xf numFmtId="0" fontId="5" fillId="0" borderId="0" xfId="1" applyFont="1"/>
    <xf numFmtId="0" fontId="5" fillId="0" borderId="1" xfId="1" applyFont="1" applyBorder="1"/>
    <xf numFmtId="0" fontId="12" fillId="0" borderId="0" xfId="1" applyFont="1"/>
    <xf numFmtId="0" fontId="3" fillId="0" borderId="0" xfId="1" applyFont="1" applyAlignment="1">
      <alignment horizontal="center"/>
    </xf>
    <xf numFmtId="0" fontId="6" fillId="0" borderId="0" xfId="1" applyFont="1" applyAlignment="1">
      <alignment vertical="center"/>
    </xf>
    <xf numFmtId="0" fontId="22" fillId="0" borderId="0" xfId="1" applyFont="1" applyAlignment="1">
      <alignment vertical="center"/>
    </xf>
    <xf numFmtId="0" fontId="3" fillId="0" borderId="0" xfId="1" applyFont="1"/>
    <xf numFmtId="0" fontId="13" fillId="0" borderId="0" xfId="1" applyFont="1" applyAlignment="1">
      <alignment horizontal="center"/>
    </xf>
    <xf numFmtId="0" fontId="13" fillId="0" borderId="0" xfId="1" applyFont="1"/>
    <xf numFmtId="0" fontId="15" fillId="0" borderId="0" xfId="1" applyFont="1" applyAlignment="1">
      <alignment horizontal="center"/>
    </xf>
    <xf numFmtId="0" fontId="15" fillId="0" borderId="0" xfId="1" applyFont="1"/>
    <xf numFmtId="0" fontId="16" fillId="0" borderId="0" xfId="1" applyFont="1" applyAlignment="1">
      <alignment horizontal="center"/>
    </xf>
    <xf numFmtId="0" fontId="16" fillId="0" borderId="0" xfId="1" applyFont="1"/>
    <xf numFmtId="0" fontId="17" fillId="0" borderId="0" xfId="1" applyFont="1" applyAlignment="1">
      <alignment horizontal="center"/>
    </xf>
    <xf numFmtId="0" fontId="11" fillId="0" borderId="0" xfId="1" applyFont="1" applyAlignment="1">
      <alignment horizontal="left"/>
    </xf>
    <xf numFmtId="0" fontId="17" fillId="0" borderId="0" xfId="1" applyFont="1" applyAlignment="1">
      <alignment horizontal="left" vertical="center"/>
    </xf>
    <xf numFmtId="0" fontId="17" fillId="0" borderId="0" xfId="1" applyFont="1"/>
    <xf numFmtId="0" fontId="17" fillId="0" borderId="0" xfId="1" applyFont="1" applyAlignment="1">
      <alignment horizontal="left"/>
    </xf>
    <xf numFmtId="0" fontId="17" fillId="0" borderId="0" xfId="0" applyFont="1"/>
    <xf numFmtId="0" fontId="11" fillId="0" borderId="0" xfId="1" applyFont="1"/>
    <xf numFmtId="0" fontId="17" fillId="0" borderId="0" xfId="1" applyFont="1" applyAlignment="1">
      <alignment horizontal="center" vertical="center"/>
    </xf>
    <xf numFmtId="2" fontId="18" fillId="0" borderId="0" xfId="1" applyNumberFormat="1" applyFont="1" applyAlignment="1">
      <alignment horizontal="center"/>
    </xf>
    <xf numFmtId="1" fontId="17" fillId="0" borderId="0" xfId="1" applyNumberFormat="1" applyFont="1" applyAlignment="1">
      <alignment horizontal="center"/>
    </xf>
    <xf numFmtId="2" fontId="11" fillId="0" borderId="0" xfId="1" applyNumberFormat="1" applyFont="1"/>
    <xf numFmtId="0" fontId="11" fillId="0" borderId="0" xfId="1" applyFont="1" applyAlignment="1">
      <alignment horizontal="center"/>
    </xf>
    <xf numFmtId="164" fontId="8" fillId="0" borderId="0" xfId="1" applyNumberFormat="1" applyFont="1" applyAlignment="1">
      <alignment horizontal="center"/>
    </xf>
    <xf numFmtId="0" fontId="19" fillId="0" borderId="0" xfId="1" applyFont="1"/>
    <xf numFmtId="0" fontId="10" fillId="0" borderId="0" xfId="1" applyFont="1" applyAlignment="1">
      <alignment horizontal="left" indent="6"/>
    </xf>
    <xf numFmtId="0" fontId="9" fillId="0" borderId="0" xfId="1" applyFont="1" applyAlignment="1">
      <alignment horizontal="left" indent="6"/>
    </xf>
    <xf numFmtId="0" fontId="6" fillId="2" borderId="0" xfId="0" applyFont="1" applyFill="1" applyAlignment="1">
      <alignment vertical="center"/>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4" fillId="0" borderId="4" xfId="1" applyFont="1" applyBorder="1" applyAlignment="1">
      <alignment vertical="center"/>
    </xf>
    <xf numFmtId="0" fontId="8" fillId="0" borderId="0" xfId="1" applyFont="1" applyAlignment="1">
      <alignment vertical="center" wrapText="1"/>
    </xf>
    <xf numFmtId="0" fontId="14" fillId="0" borderId="0" xfId="1" applyFont="1" applyAlignment="1">
      <alignment vertical="center" wrapText="1"/>
    </xf>
    <xf numFmtId="0" fontId="19" fillId="3" borderId="2" xfId="0" applyFont="1" applyFill="1" applyBorder="1" applyAlignment="1">
      <alignment horizontal="center" vertical="center"/>
    </xf>
    <xf numFmtId="0" fontId="15" fillId="2" borderId="0" xfId="1" applyFont="1" applyFill="1" applyAlignment="1">
      <alignment vertical="center"/>
    </xf>
    <xf numFmtId="0" fontId="21" fillId="2" borderId="0" xfId="1" applyFont="1" applyFill="1" applyAlignment="1">
      <alignment horizontal="center" vertical="center"/>
    </xf>
    <xf numFmtId="0" fontId="6" fillId="2" borderId="0" xfId="1" applyFont="1" applyFill="1"/>
    <xf numFmtId="0" fontId="6" fillId="2" borderId="0" xfId="1" applyFont="1" applyFill="1" applyAlignment="1">
      <alignment horizontal="center"/>
    </xf>
    <xf numFmtId="0" fontId="7" fillId="2" borderId="0" xfId="1" applyFont="1" applyFill="1" applyAlignment="1">
      <alignment horizontal="left" vertical="center"/>
    </xf>
    <xf numFmtId="0" fontId="27" fillId="2" borderId="0" xfId="1" applyFont="1" applyFill="1" applyAlignment="1">
      <alignment horizontal="center" vertical="center"/>
    </xf>
    <xf numFmtId="0" fontId="7" fillId="2" borderId="0" xfId="0" applyFont="1" applyFill="1" applyAlignment="1">
      <alignment horizontal="center"/>
    </xf>
    <xf numFmtId="0" fontId="24" fillId="2" borderId="0" xfId="0" applyFont="1" applyFill="1" applyAlignment="1">
      <alignment horizontal="center"/>
    </xf>
    <xf numFmtId="0" fontId="12" fillId="2" borderId="4" xfId="1" applyFont="1" applyFill="1" applyBorder="1" applyAlignment="1">
      <alignment horizontal="center" vertical="center"/>
    </xf>
    <xf numFmtId="0" fontId="29" fillId="0" borderId="4" xfId="1" applyFont="1" applyBorder="1" applyAlignment="1">
      <alignment vertical="center"/>
    </xf>
    <xf numFmtId="0" fontId="34" fillId="0" borderId="9" xfId="4" applyFont="1" applyBorder="1" applyAlignment="1">
      <alignment horizontal="center" vertical="center"/>
    </xf>
    <xf numFmtId="0" fontId="3"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vertical="center"/>
    </xf>
    <xf numFmtId="0" fontId="8" fillId="0" borderId="0" xfId="4" applyFont="1" applyAlignment="1">
      <alignment horizontal="center" vertical="center"/>
    </xf>
    <xf numFmtId="0" fontId="36" fillId="0" borderId="0" xfId="4" applyFont="1" applyAlignment="1">
      <alignment horizontal="center" vertical="center"/>
    </xf>
    <xf numFmtId="0" fontId="8" fillId="0" borderId="2" xfId="4" applyFont="1" applyBorder="1" applyAlignment="1">
      <alignment horizontal="center" vertical="center"/>
    </xf>
    <xf numFmtId="0" fontId="8" fillId="0" borderId="23" xfId="4" applyFont="1" applyBorder="1" applyAlignment="1">
      <alignment horizontal="center" vertical="center"/>
    </xf>
    <xf numFmtId="0" fontId="38" fillId="0" borderId="0" xfId="13" applyAlignment="1">
      <alignment horizontal="left" vertical="top"/>
    </xf>
    <xf numFmtId="165" fontId="42" fillId="0" borderId="32" xfId="13" applyNumberFormat="1" applyFont="1" applyBorder="1" applyAlignment="1">
      <alignment horizontal="center" vertical="top" wrapText="1"/>
    </xf>
    <xf numFmtId="165" fontId="42" fillId="0" borderId="0" xfId="13" applyNumberFormat="1" applyFont="1" applyAlignment="1">
      <alignment horizontal="left" vertical="top" wrapText="1"/>
    </xf>
    <xf numFmtId="0" fontId="3" fillId="0" borderId="0" xfId="13" applyFont="1" applyAlignment="1">
      <alignment horizontal="left" vertical="top" wrapText="1"/>
    </xf>
    <xf numFmtId="0" fontId="43" fillId="0" borderId="0" xfId="13" applyFont="1" applyAlignment="1">
      <alignment horizontal="center" vertical="top" wrapText="1"/>
    </xf>
    <xf numFmtId="0" fontId="33" fillId="0" borderId="32" xfId="13" applyFont="1" applyBorder="1" applyAlignment="1">
      <alignment horizontal="center" vertical="top" wrapText="1"/>
    </xf>
    <xf numFmtId="165" fontId="39" fillId="0" borderId="32" xfId="13" applyNumberFormat="1" applyFont="1" applyBorder="1" applyAlignment="1">
      <alignment horizontal="center" vertical="top" wrapText="1"/>
    </xf>
    <xf numFmtId="0" fontId="8" fillId="4" borderId="32" xfId="13" applyFont="1" applyFill="1" applyBorder="1" applyAlignment="1">
      <alignment horizontal="center" vertical="top" wrapText="1"/>
    </xf>
    <xf numFmtId="0" fontId="3" fillId="0" borderId="32" xfId="13" applyFont="1" applyBorder="1" applyAlignment="1">
      <alignment horizontal="center" vertical="top" wrapText="1"/>
    </xf>
    <xf numFmtId="0" fontId="40" fillId="0" borderId="30" xfId="13" applyFont="1" applyBorder="1" applyAlignment="1">
      <alignment horizontal="center" vertical="center" wrapText="1"/>
    </xf>
    <xf numFmtId="165" fontId="39" fillId="0" borderId="0" xfId="13" applyNumberFormat="1" applyFont="1" applyAlignment="1">
      <alignment horizontal="center" vertical="top" wrapText="1"/>
    </xf>
    <xf numFmtId="0" fontId="44" fillId="0" borderId="0" xfId="13" applyFont="1" applyAlignment="1">
      <alignment horizontal="left" vertical="top" wrapText="1"/>
    </xf>
    <xf numFmtId="0" fontId="33" fillId="0" borderId="0" xfId="13" applyFont="1" applyAlignment="1">
      <alignment horizontal="center" vertical="top" wrapText="1"/>
    </xf>
    <xf numFmtId="0" fontId="33" fillId="0" borderId="31" xfId="13" applyFont="1" applyBorder="1" applyAlignment="1">
      <alignment horizontal="center" vertical="top" wrapText="1"/>
    </xf>
    <xf numFmtId="0" fontId="8" fillId="0" borderId="12" xfId="13" applyFont="1" applyBorder="1" applyAlignment="1">
      <alignment horizontal="left" wrapText="1"/>
    </xf>
    <xf numFmtId="0" fontId="43" fillId="0" borderId="3" xfId="13" applyFont="1" applyBorder="1" applyAlignment="1">
      <alignment horizontal="center" vertical="top" wrapText="1"/>
    </xf>
    <xf numFmtId="0" fontId="3" fillId="0" borderId="12" xfId="4" applyFont="1" applyBorder="1" applyAlignment="1">
      <alignment horizontal="center" vertical="center"/>
    </xf>
    <xf numFmtId="0" fontId="33" fillId="0" borderId="0" xfId="13" applyFont="1" applyAlignment="1">
      <alignment horizontal="left" vertical="top"/>
    </xf>
    <xf numFmtId="165" fontId="37" fillId="0" borderId="48" xfId="13" applyNumberFormat="1" applyFont="1" applyBorder="1" applyAlignment="1">
      <alignment horizontal="center" vertical="top" wrapText="1"/>
    </xf>
    <xf numFmtId="0" fontId="8" fillId="4" borderId="48" xfId="13" applyFont="1" applyFill="1" applyBorder="1" applyAlignment="1">
      <alignment horizontal="center" vertical="top" wrapText="1"/>
    </xf>
    <xf numFmtId="0" fontId="3" fillId="0" borderId="48" xfId="13" applyFont="1" applyBorder="1" applyAlignment="1">
      <alignment horizontal="center" vertical="top" wrapText="1"/>
    </xf>
    <xf numFmtId="0" fontId="33" fillId="0" borderId="48" xfId="13" applyFont="1" applyBorder="1" applyAlignment="1">
      <alignment horizontal="center" vertical="top" wrapText="1"/>
    </xf>
    <xf numFmtId="0" fontId="38" fillId="0" borderId="12" xfId="13" applyBorder="1" applyAlignment="1">
      <alignment horizontal="left" vertical="top"/>
    </xf>
    <xf numFmtId="0" fontId="38" fillId="0" borderId="3" xfId="13" applyBorder="1" applyAlignment="1">
      <alignment horizontal="left" vertical="top"/>
    </xf>
    <xf numFmtId="0" fontId="38" fillId="0" borderId="13" xfId="13" applyBorder="1" applyAlignment="1">
      <alignment horizontal="left" vertical="top"/>
    </xf>
    <xf numFmtId="0" fontId="38" fillId="0" borderId="14" xfId="13" applyBorder="1" applyAlignment="1">
      <alignment horizontal="left" vertical="top"/>
    </xf>
    <xf numFmtId="0" fontId="38" fillId="0" borderId="15" xfId="13" applyBorder="1" applyAlignment="1">
      <alignment horizontal="left" vertical="top"/>
    </xf>
    <xf numFmtId="0" fontId="38" fillId="0" borderId="30" xfId="13" applyBorder="1" applyAlignment="1">
      <alignment horizontal="left" vertical="top"/>
    </xf>
    <xf numFmtId="0" fontId="38" fillId="0" borderId="31" xfId="13" applyBorder="1" applyAlignment="1">
      <alignment horizontal="left" vertical="top"/>
    </xf>
    <xf numFmtId="0" fontId="38" fillId="0" borderId="33" xfId="13" applyBorder="1" applyAlignment="1">
      <alignment horizontal="left" vertical="top"/>
    </xf>
    <xf numFmtId="0" fontId="38" fillId="0" borderId="34" xfId="13" applyBorder="1" applyAlignment="1">
      <alignment horizontal="left" vertical="top"/>
    </xf>
    <xf numFmtId="0" fontId="38" fillId="0" borderId="35" xfId="13" applyBorder="1" applyAlignment="1">
      <alignment horizontal="left" vertical="top"/>
    </xf>
    <xf numFmtId="0" fontId="8" fillId="0" borderId="32" xfId="13" applyFont="1" applyBorder="1" applyAlignment="1">
      <alignment horizontal="center" vertical="top" wrapText="1"/>
    </xf>
    <xf numFmtId="0" fontId="8" fillId="0" borderId="48" xfId="13" applyFont="1" applyBorder="1" applyAlignment="1">
      <alignment horizontal="center" vertical="top" wrapText="1"/>
    </xf>
    <xf numFmtId="0" fontId="3" fillId="0" borderId="3" xfId="4" applyFont="1" applyBorder="1" applyAlignment="1">
      <alignment vertical="top" wrapText="1"/>
    </xf>
    <xf numFmtId="0" fontId="38" fillId="0" borderId="12" xfId="13" applyBorder="1" applyAlignment="1">
      <alignment vertical="top" wrapText="1"/>
    </xf>
    <xf numFmtId="0" fontId="38" fillId="0" borderId="0" xfId="13" applyAlignment="1">
      <alignment vertical="top" wrapText="1"/>
    </xf>
    <xf numFmtId="0" fontId="38" fillId="0" borderId="3" xfId="13" applyBorder="1" applyAlignment="1">
      <alignment vertical="top" wrapText="1"/>
    </xf>
    <xf numFmtId="0" fontId="45" fillId="2" borderId="0" xfId="1" applyFont="1" applyFill="1" applyAlignment="1">
      <alignment vertical="center"/>
    </xf>
    <xf numFmtId="0" fontId="45" fillId="2" borderId="0" xfId="1" applyFont="1" applyFill="1" applyAlignment="1">
      <alignment horizontal="left" vertical="center"/>
    </xf>
    <xf numFmtId="0" fontId="15" fillId="0" borderId="4" xfId="1" applyFont="1" applyBorder="1" applyAlignment="1">
      <alignment horizontal="center" vertical="center"/>
    </xf>
    <xf numFmtId="0" fontId="3" fillId="0" borderId="0" xfId="4" applyFont="1" applyAlignment="1">
      <alignment vertical="top"/>
    </xf>
    <xf numFmtId="0" fontId="3" fillId="0" borderId="3" xfId="4" applyFont="1" applyBorder="1" applyAlignment="1">
      <alignment horizontal="center" vertical="center"/>
    </xf>
    <xf numFmtId="0" fontId="3" fillId="0" borderId="13" xfId="12" applyFont="1" applyBorder="1" applyAlignment="1">
      <alignment vertical="center" wrapText="1"/>
    </xf>
    <xf numFmtId="0" fontId="3" fillId="0" borderId="14" xfId="12" applyFont="1" applyBorder="1" applyAlignment="1">
      <alignment vertical="center" wrapText="1"/>
    </xf>
    <xf numFmtId="0" fontId="3" fillId="0" borderId="15" xfId="12" applyFont="1" applyBorder="1" applyAlignment="1">
      <alignment vertical="center" wrapText="1"/>
    </xf>
    <xf numFmtId="0" fontId="3" fillId="0" borderId="3" xfId="4" applyFont="1" applyBorder="1" applyAlignment="1">
      <alignment vertical="top"/>
    </xf>
    <xf numFmtId="0" fontId="47" fillId="0" borderId="0" xfId="4" applyFont="1" applyAlignment="1">
      <alignment vertical="top"/>
    </xf>
    <xf numFmtId="0" fontId="47" fillId="0" borderId="0" xfId="4" applyFont="1" applyAlignment="1">
      <alignment vertical="top" wrapText="1"/>
    </xf>
    <xf numFmtId="0" fontId="48" fillId="0" borderId="2" xfId="4" applyFont="1" applyBorder="1" applyAlignment="1">
      <alignment horizontal="center" vertical="center"/>
    </xf>
    <xf numFmtId="0" fontId="47" fillId="0" borderId="3" xfId="4" applyFont="1" applyBorder="1" applyAlignment="1">
      <alignment vertical="top" wrapText="1"/>
    </xf>
    <xf numFmtId="0" fontId="3" fillId="0" borderId="0" xfId="4" applyFont="1" applyAlignment="1">
      <alignment horizontal="left" vertical="top"/>
    </xf>
    <xf numFmtId="0" fontId="3" fillId="0" borderId="3" xfId="4" applyFont="1" applyBorder="1" applyAlignment="1">
      <alignment horizontal="left" vertical="top"/>
    </xf>
    <xf numFmtId="0" fontId="15" fillId="0" borderId="2" xfId="1" applyFont="1" applyBorder="1" applyAlignment="1">
      <alignment horizontal="center" vertical="center"/>
    </xf>
    <xf numFmtId="0" fontId="3" fillId="0" borderId="2" xfId="4" applyFont="1" applyBorder="1" applyAlignment="1">
      <alignment horizontal="left" vertical="center"/>
    </xf>
    <xf numFmtId="0" fontId="3" fillId="0" borderId="2" xfId="4" applyFont="1" applyBorder="1" applyAlignment="1">
      <alignment horizontal="center" vertical="center"/>
    </xf>
    <xf numFmtId="0" fontId="3" fillId="6" borderId="2" xfId="4" applyFont="1" applyFill="1" applyBorder="1" applyAlignment="1">
      <alignment horizontal="center" vertical="center" shrinkToFit="1"/>
    </xf>
    <xf numFmtId="49" fontId="3" fillId="6" borderId="2" xfId="4" applyNumberFormat="1" applyFont="1" applyFill="1" applyBorder="1" applyAlignment="1">
      <alignment horizontal="center" vertical="center" shrinkToFit="1"/>
    </xf>
    <xf numFmtId="49" fontId="46" fillId="7" borderId="2" xfId="4" applyNumberFormat="1" applyFont="1" applyFill="1" applyBorder="1" applyAlignment="1">
      <alignment horizontal="center" vertical="center" shrinkToFit="1"/>
    </xf>
    <xf numFmtId="0" fontId="2" fillId="0" borderId="0" xfId="1" applyFont="1" applyAlignment="1">
      <alignment horizontal="center"/>
    </xf>
    <xf numFmtId="0" fontId="2" fillId="0" borderId="0" xfId="1" applyFont="1" applyAlignment="1">
      <alignment horizontal="left" vertical="center"/>
    </xf>
    <xf numFmtId="0" fontId="2" fillId="0" borderId="0" xfId="1" applyFont="1" applyAlignment="1">
      <alignment horizontal="right"/>
    </xf>
    <xf numFmtId="0" fontId="2" fillId="0" borderId="0" xfId="1" applyFont="1" applyAlignment="1">
      <alignment horizontal="left"/>
    </xf>
    <xf numFmtId="0" fontId="3" fillId="0" borderId="12" xfId="1" applyFont="1" applyBorder="1" applyAlignment="1">
      <alignment horizontal="center"/>
    </xf>
    <xf numFmtId="0" fontId="6" fillId="0" borderId="3" xfId="1" applyFont="1" applyBorder="1"/>
    <xf numFmtId="0" fontId="6" fillId="0" borderId="12" xfId="1" applyFont="1" applyBorder="1" applyAlignment="1">
      <alignment vertical="center"/>
    </xf>
    <xf numFmtId="0" fontId="22" fillId="0" borderId="3" xfId="1" applyFont="1" applyBorder="1" applyAlignment="1">
      <alignment vertical="center"/>
    </xf>
    <xf numFmtId="0" fontId="13" fillId="0" borderId="12" xfId="1" applyFont="1" applyBorder="1" applyAlignment="1">
      <alignment horizontal="center"/>
    </xf>
    <xf numFmtId="0" fontId="13" fillId="0" borderId="3" xfId="1" applyFont="1" applyBorder="1"/>
    <xf numFmtId="0" fontId="15" fillId="0" borderId="12" xfId="1" applyFont="1" applyBorder="1" applyAlignment="1">
      <alignment horizontal="center"/>
    </xf>
    <xf numFmtId="0" fontId="15" fillId="0" borderId="3" xfId="1" applyFont="1" applyBorder="1"/>
    <xf numFmtId="0" fontId="16" fillId="0" borderId="12" xfId="1" applyFont="1" applyBorder="1" applyAlignment="1">
      <alignment horizontal="center"/>
    </xf>
    <xf numFmtId="0" fontId="16" fillId="0" borderId="3" xfId="1" applyFont="1" applyBorder="1"/>
    <xf numFmtId="0" fontId="11" fillId="0" borderId="12" xfId="1" applyFont="1" applyBorder="1" applyAlignment="1">
      <alignment horizontal="left"/>
    </xf>
    <xf numFmtId="0" fontId="11" fillId="0" borderId="3" xfId="1" applyFont="1" applyBorder="1"/>
    <xf numFmtId="0" fontId="11" fillId="0" borderId="3" xfId="1" applyFont="1" applyBorder="1" applyAlignment="1">
      <alignment horizontal="center"/>
    </xf>
    <xf numFmtId="0" fontId="3" fillId="0" borderId="12" xfId="1" applyFont="1" applyBorder="1" applyAlignment="1">
      <alignment horizontal="left"/>
    </xf>
    <xf numFmtId="49" fontId="19" fillId="0" borderId="4" xfId="1" quotePrefix="1" applyNumberFormat="1" applyFont="1" applyBorder="1" applyAlignment="1">
      <alignment horizontal="center" vertical="center"/>
    </xf>
    <xf numFmtId="0" fontId="4" fillId="0" borderId="8" xfId="1" applyFont="1" applyBorder="1" applyAlignment="1">
      <alignment vertical="center"/>
    </xf>
    <xf numFmtId="0" fontId="11" fillId="0" borderId="5" xfId="1" applyFont="1" applyBorder="1" applyAlignment="1">
      <alignment vertical="center"/>
    </xf>
    <xf numFmtId="0" fontId="20" fillId="0" borderId="12" xfId="1" applyFont="1" applyBorder="1"/>
    <xf numFmtId="0" fontId="3" fillId="0" borderId="13" xfId="1" applyFont="1" applyBorder="1" applyAlignment="1">
      <alignment horizontal="left"/>
    </xf>
    <xf numFmtId="0" fontId="3" fillId="0" borderId="14" xfId="1" applyFont="1" applyBorder="1" applyAlignment="1">
      <alignment horizontal="left"/>
    </xf>
    <xf numFmtId="0" fontId="6" fillId="0" borderId="14" xfId="1" applyFont="1" applyBorder="1"/>
    <xf numFmtId="0" fontId="6" fillId="0" borderId="15" xfId="1" applyFont="1" applyBorder="1"/>
    <xf numFmtId="0" fontId="49" fillId="0" borderId="2" xfId="1" applyFont="1" applyBorder="1" applyAlignment="1">
      <alignment horizontal="center" vertical="center"/>
    </xf>
    <xf numFmtId="0" fontId="19" fillId="0" borderId="4" xfId="1" applyFont="1" applyBorder="1" applyAlignment="1">
      <alignment horizontal="center" vertical="center"/>
    </xf>
    <xf numFmtId="49" fontId="12" fillId="0" borderId="2" xfId="1" quotePrefix="1" applyNumberFormat="1" applyFont="1" applyBorder="1" applyAlignment="1">
      <alignment horizontal="center" vertical="center"/>
    </xf>
    <xf numFmtId="49" fontId="19" fillId="0" borderId="54" xfId="1" quotePrefix="1" applyNumberFormat="1" applyFont="1" applyBorder="1" applyAlignment="1">
      <alignment horizontal="center" vertical="center"/>
    </xf>
    <xf numFmtId="0" fontId="8" fillId="0" borderId="19" xfId="4" applyFont="1" applyBorder="1" applyAlignment="1">
      <alignment vertical="center"/>
    </xf>
    <xf numFmtId="0" fontId="8" fillId="0" borderId="17" xfId="4" applyFont="1" applyBorder="1" applyAlignment="1">
      <alignment vertical="center"/>
    </xf>
    <xf numFmtId="0" fontId="50" fillId="0" borderId="2" xfId="15" applyFont="1" applyBorder="1" applyAlignment="1">
      <alignment horizontal="center" vertical="center"/>
    </xf>
    <xf numFmtId="0" fontId="51" fillId="0" borderId="4" xfId="15" applyFont="1" applyBorder="1" applyAlignment="1">
      <alignment horizontal="left" vertical="center"/>
    </xf>
    <xf numFmtId="0" fontId="51" fillId="0" borderId="1" xfId="15" applyFont="1" applyBorder="1" applyAlignment="1">
      <alignment horizontal="left" vertical="center"/>
    </xf>
    <xf numFmtId="0" fontId="51" fillId="0" borderId="4" xfId="15" applyFont="1" applyBorder="1" applyAlignment="1">
      <alignment horizontal="center" vertical="center"/>
    </xf>
    <xf numFmtId="0" fontId="51" fillId="0" borderId="1" xfId="15" applyFont="1" applyBorder="1" applyAlignment="1">
      <alignment horizontal="center" vertical="center"/>
    </xf>
    <xf numFmtId="0" fontId="51" fillId="0" borderId="2" xfId="15" applyFont="1" applyBorder="1" applyAlignment="1">
      <alignment vertical="center"/>
    </xf>
    <xf numFmtId="0" fontId="51" fillId="0" borderId="4" xfId="15" applyFont="1" applyBorder="1" applyAlignment="1">
      <alignment vertical="center"/>
    </xf>
    <xf numFmtId="0" fontId="50" fillId="0" borderId="22" xfId="15" applyFont="1" applyBorder="1" applyAlignment="1">
      <alignment horizontal="center" vertical="center"/>
    </xf>
    <xf numFmtId="0" fontId="34" fillId="0" borderId="12" xfId="4" applyFont="1" applyBorder="1" applyAlignment="1">
      <alignment horizontal="center" vertical="center"/>
    </xf>
    <xf numFmtId="0" fontId="50" fillId="0" borderId="12" xfId="15" applyFont="1" applyBorder="1" applyAlignment="1">
      <alignment horizontal="center" vertical="center"/>
    </xf>
    <xf numFmtId="0" fontId="3" fillId="0" borderId="0" xfId="4" applyFont="1" applyAlignment="1">
      <alignment vertical="top" wrapText="1"/>
    </xf>
    <xf numFmtId="0" fontId="29" fillId="0" borderId="1" xfId="1" applyFont="1" applyBorder="1" applyAlignment="1">
      <alignment vertical="center"/>
    </xf>
    <xf numFmtId="0" fontId="51" fillId="0" borderId="8" xfId="15" applyFont="1" applyBorder="1" applyAlignment="1">
      <alignment horizontal="center" vertical="center"/>
    </xf>
    <xf numFmtId="0" fontId="51" fillId="0" borderId="2" xfId="15" applyFont="1" applyBorder="1" applyAlignment="1">
      <alignment horizontal="center" vertical="center"/>
    </xf>
    <xf numFmtId="0" fontId="19" fillId="2" borderId="0" xfId="0" applyFont="1" applyFill="1" applyAlignment="1">
      <alignment vertical="center"/>
    </xf>
    <xf numFmtId="0" fontId="8" fillId="0" borderId="12" xfId="1" applyFont="1" applyBorder="1" applyAlignment="1">
      <alignment vertical="center" wrapText="1"/>
    </xf>
    <xf numFmtId="0" fontId="14" fillId="0" borderId="3" xfId="1" applyFont="1" applyBorder="1" applyAlignment="1">
      <alignment vertical="center" wrapText="1"/>
    </xf>
    <xf numFmtId="0" fontId="14" fillId="0" borderId="12" xfId="1" applyFont="1" applyBorder="1" applyAlignment="1">
      <alignment vertical="center" wrapText="1"/>
    </xf>
    <xf numFmtId="0" fontId="11" fillId="0" borderId="13" xfId="1" applyFont="1" applyBorder="1" applyAlignment="1">
      <alignment horizontal="left"/>
    </xf>
    <xf numFmtId="0" fontId="17" fillId="0" borderId="14" xfId="0" applyFont="1" applyBorder="1"/>
    <xf numFmtId="0" fontId="11" fillId="0" borderId="15" xfId="1" applyFont="1" applyBorder="1" applyAlignment="1">
      <alignment horizontal="center"/>
    </xf>
    <xf numFmtId="0" fontId="29" fillId="0" borderId="8" xfId="1" applyFont="1" applyBorder="1" applyAlignment="1">
      <alignment vertical="center"/>
    </xf>
    <xf numFmtId="0" fontId="29" fillId="0" borderId="1" xfId="1" applyFont="1" applyBorder="1" applyAlignment="1">
      <alignment horizontal="center" vertical="center"/>
    </xf>
    <xf numFmtId="0" fontId="55" fillId="9" borderId="0" xfId="1" applyFont="1" applyFill="1" applyAlignment="1">
      <alignment horizontal="left" vertical="center"/>
    </xf>
    <xf numFmtId="0" fontId="3" fillId="0" borderId="0" xfId="1" applyFont="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0" xfId="0" applyFont="1" applyAlignment="1">
      <alignment horizontal="center" vertical="center"/>
    </xf>
    <xf numFmtId="0" fontId="22" fillId="0" borderId="0" xfId="1" applyFont="1" applyAlignment="1">
      <alignment horizontal="center" vertical="center"/>
    </xf>
    <xf numFmtId="0" fontId="6" fillId="2" borderId="2" xfId="0" applyFont="1" applyFill="1" applyBorder="1" applyAlignment="1">
      <alignment horizontal="center" vertical="center"/>
    </xf>
    <xf numFmtId="0" fontId="11" fillId="0" borderId="0" xfId="1" applyFont="1" applyAlignment="1">
      <alignment horizontal="center" vertical="center"/>
    </xf>
    <xf numFmtId="0" fontId="11" fillId="0" borderId="14" xfId="1" applyFont="1" applyBorder="1" applyAlignment="1">
      <alignment horizontal="center" vertical="center"/>
    </xf>
    <xf numFmtId="0" fontId="17" fillId="0" borderId="14" xfId="1" applyFont="1" applyBorder="1" applyAlignment="1">
      <alignment horizontal="center" vertical="center"/>
    </xf>
    <xf numFmtId="0" fontId="29" fillId="0" borderId="4" xfId="1" applyFont="1" applyBorder="1" applyAlignment="1">
      <alignment horizontal="center" vertical="center"/>
    </xf>
    <xf numFmtId="0" fontId="0" fillId="0" borderId="0" xfId="0" applyAlignment="1">
      <alignment horizontal="center" vertical="center"/>
    </xf>
    <xf numFmtId="0" fontId="19" fillId="0" borderId="4" xfId="1" applyFont="1" applyBorder="1" applyAlignment="1">
      <alignment horizontal="center" vertical="center" wrapText="1"/>
    </xf>
    <xf numFmtId="0" fontId="19" fillId="0" borderId="8" xfId="1" applyFont="1" applyBorder="1" applyAlignment="1">
      <alignment horizontal="center" vertical="center" wrapText="1"/>
    </xf>
    <xf numFmtId="164" fontId="19" fillId="0" borderId="4" xfId="1" applyNumberFormat="1" applyFont="1" applyBorder="1" applyAlignment="1">
      <alignment horizontal="center" vertical="center"/>
    </xf>
    <xf numFmtId="164" fontId="19" fillId="0" borderId="8" xfId="1" applyNumberFormat="1" applyFont="1" applyBorder="1" applyAlignment="1">
      <alignment horizontal="center" vertical="center"/>
    </xf>
    <xf numFmtId="0" fontId="19" fillId="0" borderId="1" xfId="1" applyFont="1" applyBorder="1" applyAlignment="1">
      <alignment horizontal="center" vertical="center" wrapText="1"/>
    </xf>
    <xf numFmtId="49" fontId="19" fillId="0" borderId="4" xfId="1" applyNumberFormat="1" applyFont="1" applyBorder="1" applyAlignment="1">
      <alignment horizontal="center" vertical="center"/>
    </xf>
    <xf numFmtId="49" fontId="19" fillId="0" borderId="8" xfId="1" applyNumberFormat="1" applyFont="1" applyBorder="1" applyAlignment="1">
      <alignment horizontal="center" vertical="center"/>
    </xf>
    <xf numFmtId="0" fontId="19" fillId="0" borderId="16" xfId="1" applyFont="1" applyBorder="1" applyAlignment="1">
      <alignment horizontal="center" vertical="center"/>
    </xf>
    <xf numFmtId="0" fontId="19" fillId="0" borderId="57"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shrinkToFit="1"/>
    </xf>
    <xf numFmtId="0" fontId="11" fillId="0" borderId="7" xfId="1" applyFont="1" applyBorder="1" applyAlignment="1">
      <alignment horizontal="center" vertical="center" shrinkToFit="1"/>
    </xf>
    <xf numFmtId="49" fontId="19" fillId="0" borderId="16" xfId="1" applyNumberFormat="1" applyFont="1" applyBorder="1" applyAlignment="1">
      <alignment horizontal="center" vertical="center"/>
    </xf>
    <xf numFmtId="49" fontId="19" fillId="0" borderId="55" xfId="1" applyNumberFormat="1" applyFont="1" applyBorder="1" applyAlignment="1">
      <alignment horizontal="center" vertical="center"/>
    </xf>
    <xf numFmtId="0" fontId="19" fillId="0" borderId="16"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55" xfId="1" applyFont="1" applyBorder="1" applyAlignment="1">
      <alignment horizontal="center" vertical="center" wrapText="1"/>
    </xf>
    <xf numFmtId="164" fontId="19" fillId="0" borderId="16" xfId="1" applyNumberFormat="1" applyFont="1" applyBorder="1" applyAlignment="1">
      <alignment horizontal="center" vertical="center"/>
    </xf>
    <xf numFmtId="164" fontId="19" fillId="0" borderId="55" xfId="1" applyNumberFormat="1" applyFont="1" applyBorder="1" applyAlignment="1">
      <alignment horizontal="center" vertic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12" xfId="1" applyFont="1" applyBorder="1" applyAlignment="1">
      <alignment horizontal="center"/>
    </xf>
    <xf numFmtId="0" fontId="2" fillId="0" borderId="0" xfId="1" applyFont="1" applyAlignment="1">
      <alignment horizontal="center"/>
    </xf>
    <xf numFmtId="0" fontId="2" fillId="0" borderId="3" xfId="1" applyFont="1" applyBorder="1" applyAlignment="1">
      <alignment horizontal="center"/>
    </xf>
    <xf numFmtId="0" fontId="2" fillId="0" borderId="13" xfId="1" applyFont="1" applyBorder="1" applyAlignment="1">
      <alignment horizontal="center"/>
    </xf>
    <xf numFmtId="0" fontId="2" fillId="0" borderId="14" xfId="1" applyFont="1" applyBorder="1" applyAlignment="1">
      <alignment horizontal="center"/>
    </xf>
    <xf numFmtId="0" fontId="2" fillId="0" borderId="15" xfId="1" applyFont="1" applyBorder="1" applyAlignment="1">
      <alignment horizontal="center"/>
    </xf>
    <xf numFmtId="0" fontId="29" fillId="0" borderId="4" xfId="1" applyFont="1" applyBorder="1" applyAlignment="1">
      <alignment horizontal="center" vertical="center" wrapText="1"/>
    </xf>
    <xf numFmtId="0" fontId="29" fillId="0" borderId="1" xfId="1" applyFont="1" applyBorder="1" applyAlignment="1">
      <alignment horizontal="center" vertical="center"/>
    </xf>
    <xf numFmtId="0" fontId="29" fillId="0" borderId="8" xfId="1"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14" fillId="0" borderId="12" xfId="1" applyFont="1" applyBorder="1" applyAlignment="1">
      <alignment horizontal="center" vertical="center" wrapText="1"/>
    </xf>
    <xf numFmtId="0" fontId="14" fillId="0" borderId="0" xfId="1" applyFont="1" applyAlignment="1">
      <alignment horizontal="center" vertical="center" wrapText="1"/>
    </xf>
    <xf numFmtId="0" fontId="14" fillId="0" borderId="3" xfId="1" applyFont="1" applyBorder="1" applyAlignment="1">
      <alignment horizontal="center" vertical="center" wrapText="1"/>
    </xf>
    <xf numFmtId="0" fontId="16" fillId="0" borderId="0" xfId="1" applyFont="1" applyAlignment="1">
      <alignment horizontal="center" vertical="center"/>
    </xf>
    <xf numFmtId="0" fontId="25" fillId="0" borderId="0" xfId="1" applyFont="1" applyAlignment="1">
      <alignment horizontal="center" vertical="center"/>
    </xf>
    <xf numFmtId="0" fontId="26" fillId="0" borderId="0" xfId="1" applyFont="1" applyAlignment="1">
      <alignment horizontal="center"/>
    </xf>
    <xf numFmtId="0" fontId="13" fillId="0" borderId="0" xfId="1" applyFont="1" applyAlignment="1">
      <alignment horizontal="center" vertical="center"/>
    </xf>
    <xf numFmtId="0" fontId="3" fillId="0" borderId="0" xfId="4" applyFont="1" applyAlignment="1">
      <alignment horizontal="left" vertical="top" wrapText="1"/>
    </xf>
    <xf numFmtId="0" fontId="3" fillId="0" borderId="13" xfId="12" applyFont="1" applyBorder="1" applyAlignment="1">
      <alignment horizontal="left" vertical="center" wrapText="1"/>
    </xf>
    <xf numFmtId="0" fontId="3" fillId="0" borderId="14" xfId="12" applyFont="1" applyBorder="1" applyAlignment="1">
      <alignment horizontal="left" vertical="center" wrapText="1"/>
    </xf>
    <xf numFmtId="0" fontId="3" fillId="0" borderId="15" xfId="12" applyFont="1" applyBorder="1" applyAlignment="1">
      <alignment horizontal="left" vertical="center" wrapText="1"/>
    </xf>
    <xf numFmtId="0" fontId="3" fillId="0" borderId="0" xfId="4" applyFont="1" applyAlignment="1">
      <alignment horizontal="center" vertical="top"/>
    </xf>
    <xf numFmtId="0" fontId="3" fillId="0" borderId="3" xfId="4" applyFont="1" applyBorder="1" applyAlignment="1">
      <alignment horizontal="center" vertical="top"/>
    </xf>
    <xf numFmtId="0" fontId="47" fillId="0" borderId="0" xfId="4" applyFont="1" applyAlignment="1">
      <alignment horizontal="left" vertical="top"/>
    </xf>
    <xf numFmtId="0" fontId="47" fillId="0" borderId="3" xfId="4" applyFont="1" applyBorder="1" applyAlignment="1">
      <alignment horizontal="left" vertical="top"/>
    </xf>
    <xf numFmtId="0" fontId="8" fillId="0" borderId="58" xfId="4" applyFont="1" applyBorder="1" applyAlignment="1">
      <alignment horizontal="center" vertical="center"/>
    </xf>
    <xf numFmtId="0" fontId="8" fillId="0" borderId="59" xfId="4" applyFont="1" applyBorder="1" applyAlignment="1">
      <alignment horizontal="center" vertical="center"/>
    </xf>
    <xf numFmtId="0" fontId="8" fillId="0" borderId="60" xfId="4" applyFont="1" applyBorder="1" applyAlignment="1">
      <alignment horizontal="center" vertical="center"/>
    </xf>
    <xf numFmtId="0" fontId="8" fillId="0" borderId="18" xfId="4" applyFont="1" applyBorder="1" applyAlignment="1">
      <alignment horizontal="center" vertical="center"/>
    </xf>
    <xf numFmtId="0" fontId="8" fillId="0" borderId="17" xfId="4" applyFont="1" applyBorder="1" applyAlignment="1">
      <alignment horizontal="center" vertical="center"/>
    </xf>
    <xf numFmtId="0" fontId="8" fillId="0" borderId="18" xfId="4" applyFont="1" applyBorder="1" applyAlignment="1">
      <alignment horizontal="right" vertical="center"/>
    </xf>
    <xf numFmtId="0" fontId="8" fillId="0" borderId="19" xfId="4" applyFont="1" applyBorder="1" applyAlignment="1">
      <alignment horizontal="right" vertical="center"/>
    </xf>
    <xf numFmtId="0" fontId="50" fillId="0" borderId="9" xfId="15" applyFont="1" applyBorder="1" applyAlignment="1">
      <alignment horizontal="center" vertical="center" wrapText="1"/>
    </xf>
    <xf numFmtId="0" fontId="50" fillId="0" borderId="12" xfId="15" applyFont="1" applyBorder="1" applyAlignment="1">
      <alignment horizontal="center" vertical="center" wrapText="1"/>
    </xf>
    <xf numFmtId="0" fontId="50" fillId="0" borderId="13" xfId="15" applyFont="1" applyBorder="1" applyAlignment="1">
      <alignment horizontal="center" vertical="center" wrapText="1"/>
    </xf>
    <xf numFmtId="0" fontId="51" fillId="0" borderId="4" xfId="15" applyFont="1" applyBorder="1" applyAlignment="1">
      <alignment horizontal="left" vertical="center"/>
    </xf>
    <xf numFmtId="0" fontId="51" fillId="0" borderId="1" xfId="15" applyFont="1" applyBorder="1" applyAlignment="1">
      <alignment horizontal="left" vertical="center"/>
    </xf>
    <xf numFmtId="0" fontId="51" fillId="0" borderId="4" xfId="15" applyFont="1" applyBorder="1" applyAlignment="1">
      <alignment horizontal="center" vertical="center"/>
    </xf>
    <xf numFmtId="0" fontId="51" fillId="0" borderId="1" xfId="15" applyFont="1" applyBorder="1" applyAlignment="1">
      <alignment horizontal="center" vertical="center"/>
    </xf>
    <xf numFmtId="0" fontId="51" fillId="0" borderId="8" xfId="15" applyFont="1" applyBorder="1" applyAlignment="1">
      <alignment horizontal="center" vertical="center"/>
    </xf>
    <xf numFmtId="0" fontId="51" fillId="0" borderId="2" xfId="15" applyFont="1" applyBorder="1" applyAlignment="1">
      <alignment horizontal="left" vertical="center"/>
    </xf>
    <xf numFmtId="0" fontId="36" fillId="0" borderId="9" xfId="4" applyFont="1" applyBorder="1" applyAlignment="1">
      <alignment horizontal="center" vertical="center"/>
    </xf>
    <xf numFmtId="0" fontId="36" fillId="0" borderId="11" xfId="4" applyFont="1" applyBorder="1" applyAlignment="1">
      <alignment horizontal="center" vertical="center"/>
    </xf>
    <xf numFmtId="0" fontId="36" fillId="0" borderId="12" xfId="4" applyFont="1" applyBorder="1" applyAlignment="1">
      <alignment horizontal="center" vertical="center"/>
    </xf>
    <xf numFmtId="0" fontId="36" fillId="0" borderId="3" xfId="4" applyFont="1" applyBorder="1" applyAlignment="1">
      <alignment horizontal="center" vertical="center"/>
    </xf>
    <xf numFmtId="0" fontId="36" fillId="0" borderId="13" xfId="4" applyFont="1" applyBorder="1" applyAlignment="1">
      <alignment horizontal="center" vertical="center"/>
    </xf>
    <xf numFmtId="0" fontId="36" fillId="0" borderId="15" xfId="4" applyFont="1" applyBorder="1" applyAlignment="1">
      <alignment horizontal="center" vertical="center"/>
    </xf>
    <xf numFmtId="0" fontId="31" fillId="0" borderId="9" xfId="4" applyFont="1" applyBorder="1" applyAlignment="1">
      <alignment horizontal="center" vertical="center"/>
    </xf>
    <xf numFmtId="0" fontId="31" fillId="0" borderId="10" xfId="4" applyFont="1" applyBorder="1" applyAlignment="1">
      <alignment horizontal="center" vertical="center"/>
    </xf>
    <xf numFmtId="0" fontId="31" fillId="0" borderId="11" xfId="4" applyFont="1" applyBorder="1" applyAlignment="1">
      <alignment horizontal="center" vertical="center"/>
    </xf>
    <xf numFmtId="0" fontId="31" fillId="0" borderId="13" xfId="4" applyFont="1" applyBorder="1" applyAlignment="1">
      <alignment horizontal="center" vertical="center"/>
    </xf>
    <xf numFmtId="0" fontId="31" fillId="0" borderId="14" xfId="4" applyFont="1" applyBorder="1" applyAlignment="1">
      <alignment horizontal="center" vertical="center"/>
    </xf>
    <xf numFmtId="0" fontId="31" fillId="0" borderId="15" xfId="4" applyFont="1" applyBorder="1" applyAlignment="1">
      <alignment horizontal="center" vertical="center"/>
    </xf>
    <xf numFmtId="0" fontId="36" fillId="0" borderId="10" xfId="4" applyFont="1" applyBorder="1" applyAlignment="1">
      <alignment horizontal="center" vertical="center"/>
    </xf>
    <xf numFmtId="0" fontId="36" fillId="0" borderId="0" xfId="4" applyFont="1" applyAlignment="1">
      <alignment horizontal="center" vertical="center"/>
    </xf>
    <xf numFmtId="0" fontId="36" fillId="0" borderId="14" xfId="4" applyFont="1" applyBorder="1" applyAlignment="1">
      <alignment horizontal="center" vertical="center"/>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8" fillId="0" borderId="2" xfId="4" applyFont="1" applyBorder="1" applyAlignment="1">
      <alignment horizontal="center" vertical="center"/>
    </xf>
    <xf numFmtId="0" fontId="50" fillId="0" borderId="12" xfId="15" applyFont="1" applyBorder="1" applyAlignment="1">
      <alignment horizontal="center" vertical="center"/>
    </xf>
    <xf numFmtId="0" fontId="50" fillId="0" borderId="13" xfId="15" applyFont="1" applyBorder="1" applyAlignment="1">
      <alignment horizontal="center" vertical="center"/>
    </xf>
    <xf numFmtId="0" fontId="51" fillId="0" borderId="13" xfId="15" applyFont="1" applyBorder="1" applyAlignment="1">
      <alignment horizontal="left" vertical="center"/>
    </xf>
    <xf numFmtId="0" fontId="51" fillId="0" borderId="14" xfId="15" applyFont="1" applyBorder="1" applyAlignment="1">
      <alignment horizontal="left" vertical="center"/>
    </xf>
    <xf numFmtId="0" fontId="52" fillId="0" borderId="2" xfId="15" applyFont="1" applyBorder="1" applyAlignment="1">
      <alignment horizontal="left" vertical="center"/>
    </xf>
    <xf numFmtId="0" fontId="51" fillId="0" borderId="13" xfId="15" applyFont="1" applyBorder="1" applyAlignment="1">
      <alignment horizontal="center" vertical="center"/>
    </xf>
    <xf numFmtId="0" fontId="51" fillId="0" borderId="14" xfId="15" applyFont="1" applyBorder="1" applyAlignment="1">
      <alignment horizontal="center" vertical="center"/>
    </xf>
    <xf numFmtId="0" fontId="51" fillId="0" borderId="15" xfId="15" applyFont="1" applyBorder="1" applyAlignment="1">
      <alignment horizontal="center" vertical="center"/>
    </xf>
    <xf numFmtId="0" fontId="51" fillId="0" borderId="2" xfId="15" applyFont="1" applyBorder="1" applyAlignment="1">
      <alignment horizontal="center" vertical="center"/>
    </xf>
    <xf numFmtId="0" fontId="51" fillId="0" borderId="8" xfId="15" applyFont="1" applyBorder="1" applyAlignment="1">
      <alignment horizontal="left" vertical="center"/>
    </xf>
    <xf numFmtId="0" fontId="51" fillId="0" borderId="9" xfId="15" applyFont="1" applyBorder="1" applyAlignment="1">
      <alignment horizontal="left" vertical="center" wrapText="1"/>
    </xf>
    <xf numFmtId="0" fontId="51" fillId="0" borderId="10" xfId="15" applyFont="1" applyBorder="1" applyAlignment="1">
      <alignment horizontal="left" vertical="center"/>
    </xf>
    <xf numFmtId="0" fontId="51" fillId="0" borderId="9" xfId="15" applyFont="1" applyBorder="1" applyAlignment="1">
      <alignment horizontal="center" vertical="center" wrapText="1"/>
    </xf>
    <xf numFmtId="0" fontId="51" fillId="0" borderId="13" xfId="15" applyFont="1" applyBorder="1" applyAlignment="1">
      <alignment horizontal="center" vertical="center" wrapText="1"/>
    </xf>
    <xf numFmtId="0" fontId="51" fillId="0" borderId="9" xfId="15" applyFont="1" applyBorder="1" applyAlignment="1">
      <alignment horizontal="left" vertical="top"/>
    </xf>
    <xf numFmtId="0" fontId="51" fillId="0" borderId="10" xfId="15" applyFont="1" applyBorder="1" applyAlignment="1">
      <alignment horizontal="left" vertical="top"/>
    </xf>
    <xf numFmtId="0" fontId="51" fillId="0" borderId="11" xfId="15" applyFont="1" applyBorder="1" applyAlignment="1">
      <alignment horizontal="left" vertical="top"/>
    </xf>
    <xf numFmtId="0" fontId="51" fillId="0" borderId="13" xfId="15" applyFont="1" applyBorder="1" applyAlignment="1">
      <alignment horizontal="left" vertical="top"/>
    </xf>
    <xf numFmtId="0" fontId="51" fillId="0" borderId="14" xfId="15" applyFont="1" applyBorder="1" applyAlignment="1">
      <alignment horizontal="left" vertical="top"/>
    </xf>
    <xf numFmtId="0" fontId="51" fillId="0" borderId="15" xfId="15" applyFont="1" applyBorder="1" applyAlignment="1">
      <alignment horizontal="left" vertical="top"/>
    </xf>
    <xf numFmtId="0" fontId="51" fillId="0" borderId="10" xfId="15" applyFont="1" applyBorder="1" applyAlignment="1">
      <alignment horizontal="center" vertical="center" wrapText="1"/>
    </xf>
    <xf numFmtId="0" fontId="51" fillId="0" borderId="11" xfId="15" applyFont="1" applyBorder="1" applyAlignment="1">
      <alignment horizontal="center" vertical="center" wrapText="1"/>
    </xf>
    <xf numFmtId="0" fontId="51" fillId="0" borderId="14" xfId="15" applyFont="1" applyBorder="1" applyAlignment="1">
      <alignment horizontal="center" vertical="center" wrapText="1"/>
    </xf>
    <xf numFmtId="0" fontId="51" fillId="0" borderId="15" xfId="15" applyFont="1" applyBorder="1" applyAlignment="1">
      <alignment horizontal="center" vertical="center" wrapText="1"/>
    </xf>
    <xf numFmtId="0" fontId="51" fillId="0" borderId="4" xfId="15" applyFont="1" applyBorder="1" applyAlignment="1">
      <alignment horizontal="center" vertical="center" wrapText="1"/>
    </xf>
    <xf numFmtId="0" fontId="51" fillId="0" borderId="1" xfId="15" applyFont="1" applyBorder="1" applyAlignment="1">
      <alignment horizontal="center" vertical="center" wrapText="1"/>
    </xf>
    <xf numFmtId="0" fontId="51" fillId="0" borderId="8" xfId="15" applyFont="1" applyBorder="1" applyAlignment="1">
      <alignment horizontal="center" vertical="center" wrapText="1"/>
    </xf>
    <xf numFmtId="0" fontId="54" fillId="9" borderId="13" xfId="15" applyFont="1" applyFill="1" applyBorder="1" applyAlignment="1">
      <alignment horizontal="center" vertical="center"/>
    </xf>
    <xf numFmtId="0" fontId="54" fillId="9" borderId="14" xfId="15" applyFont="1" applyFill="1" applyBorder="1" applyAlignment="1">
      <alignment horizontal="center" vertical="center"/>
    </xf>
    <xf numFmtId="0" fontId="54" fillId="9" borderId="15" xfId="15" applyFont="1" applyFill="1" applyBorder="1" applyAlignment="1">
      <alignment horizontal="center" vertical="center"/>
    </xf>
    <xf numFmtId="0" fontId="54" fillId="9" borderId="4" xfId="15" applyFont="1" applyFill="1" applyBorder="1" applyAlignment="1">
      <alignment horizontal="center" vertical="center"/>
    </xf>
    <xf numFmtId="0" fontId="54" fillId="9" borderId="8" xfId="15" applyFont="1" applyFill="1" applyBorder="1" applyAlignment="1">
      <alignment horizontal="center" vertical="center"/>
    </xf>
    <xf numFmtId="0" fontId="54" fillId="9" borderId="1" xfId="15" applyFont="1" applyFill="1" applyBorder="1" applyAlignment="1">
      <alignment horizontal="center" vertical="center"/>
    </xf>
    <xf numFmtId="0" fontId="54" fillId="9" borderId="2" xfId="15" applyFont="1" applyFill="1" applyBorder="1" applyAlignment="1">
      <alignment horizontal="center" vertical="center"/>
    </xf>
    <xf numFmtId="0" fontId="51" fillId="2" borderId="4" xfId="15" applyFont="1" applyFill="1" applyBorder="1" applyAlignment="1">
      <alignment horizontal="center" vertical="center"/>
    </xf>
    <xf numFmtId="0" fontId="51" fillId="2" borderId="8" xfId="15" applyFont="1" applyFill="1" applyBorder="1" applyAlignment="1">
      <alignment horizontal="center" vertical="center"/>
    </xf>
    <xf numFmtId="0" fontId="8" fillId="0" borderId="19" xfId="4" applyFont="1" applyBorder="1" applyAlignment="1">
      <alignment vertical="center"/>
    </xf>
    <xf numFmtId="0" fontId="8" fillId="0" borderId="17" xfId="4" applyFont="1" applyBorder="1" applyAlignment="1">
      <alignment vertical="center"/>
    </xf>
    <xf numFmtId="0" fontId="8" fillId="0" borderId="13" xfId="4" applyFont="1" applyBorder="1" applyAlignment="1">
      <alignment horizontal="center" vertical="center"/>
    </xf>
    <xf numFmtId="0" fontId="8" fillId="0" borderId="14" xfId="4" applyFont="1" applyBorder="1" applyAlignment="1">
      <alignment horizontal="center" vertical="center"/>
    </xf>
    <xf numFmtId="0" fontId="8" fillId="0" borderId="15" xfId="4" applyFont="1" applyBorder="1" applyAlignment="1">
      <alignment horizontal="center" vertical="center"/>
    </xf>
    <xf numFmtId="0" fontId="3" fillId="0" borderId="2" xfId="4" applyFont="1" applyBorder="1" applyAlignment="1">
      <alignment horizontal="left" vertical="center"/>
    </xf>
    <xf numFmtId="0" fontId="3" fillId="6" borderId="2" xfId="4" applyFont="1" applyFill="1" applyBorder="1" applyAlignment="1">
      <alignment horizontal="center" vertical="center" shrinkToFit="1"/>
    </xf>
    <xf numFmtId="0" fontId="3" fillId="0" borderId="2" xfId="4" applyFont="1" applyBorder="1" applyAlignment="1">
      <alignment horizontal="center" vertical="center"/>
    </xf>
    <xf numFmtId="49" fontId="46" fillId="7" borderId="2" xfId="4" applyNumberFormat="1" applyFont="1" applyFill="1" applyBorder="1" applyAlignment="1">
      <alignment horizontal="center" vertical="center" shrinkToFit="1"/>
    </xf>
    <xf numFmtId="49" fontId="3" fillId="6" borderId="2" xfId="4" applyNumberFormat="1" applyFont="1" applyFill="1" applyBorder="1" applyAlignment="1">
      <alignment horizontal="center" vertical="center" shrinkToFit="1"/>
    </xf>
    <xf numFmtId="0" fontId="3" fillId="0" borderId="2" xfId="4" applyFont="1" applyBorder="1" applyAlignment="1">
      <alignment vertical="center"/>
    </xf>
    <xf numFmtId="49" fontId="3" fillId="8" borderId="2" xfId="4" applyNumberFormat="1" applyFont="1" applyFill="1" applyBorder="1" applyAlignment="1">
      <alignment horizontal="center" vertical="center" shrinkToFit="1"/>
    </xf>
    <xf numFmtId="49" fontId="46" fillId="8" borderId="2" xfId="4" applyNumberFormat="1" applyFont="1" applyFill="1" applyBorder="1" applyAlignment="1">
      <alignment horizontal="center" vertical="center" shrinkToFit="1"/>
    </xf>
    <xf numFmtId="166" fontId="46" fillId="7" borderId="2" xfId="4" applyNumberFormat="1" applyFont="1" applyFill="1" applyBorder="1" applyAlignment="1">
      <alignment horizontal="center" vertical="center" shrinkToFit="1"/>
    </xf>
    <xf numFmtId="49" fontId="3" fillId="7" borderId="2" xfId="4" applyNumberFormat="1" applyFont="1" applyFill="1" applyBorder="1" applyAlignment="1">
      <alignment horizontal="center" vertical="center" shrinkToFit="1"/>
    </xf>
    <xf numFmtId="0" fontId="8" fillId="0" borderId="2" xfId="4" applyFont="1" applyBorder="1" applyAlignment="1">
      <alignment horizontal="center" vertical="center" wrapText="1"/>
    </xf>
    <xf numFmtId="0" fontId="3" fillId="8" borderId="2" xfId="4" applyFont="1" applyFill="1" applyBorder="1" applyAlignment="1">
      <alignment horizontal="center" vertical="center" shrinkToFit="1"/>
    </xf>
    <xf numFmtId="0" fontId="3" fillId="0" borderId="8" xfId="4" applyFont="1" applyBorder="1" applyAlignment="1">
      <alignment vertical="center"/>
    </xf>
    <xf numFmtId="0" fontId="3" fillId="6" borderId="4" xfId="4" applyFont="1" applyFill="1" applyBorder="1" applyAlignment="1">
      <alignment horizontal="center" vertical="center" shrinkToFit="1"/>
    </xf>
    <xf numFmtId="0" fontId="3" fillId="6" borderId="1" xfId="4" applyFont="1" applyFill="1" applyBorder="1" applyAlignment="1">
      <alignment horizontal="center" vertical="center" shrinkToFit="1"/>
    </xf>
    <xf numFmtId="0" fontId="3" fillId="6" borderId="8" xfId="4" applyFont="1" applyFill="1" applyBorder="1" applyAlignment="1">
      <alignment horizontal="center" vertical="center" shrinkToFit="1"/>
    </xf>
    <xf numFmtId="0" fontId="8" fillId="0" borderId="20" xfId="4" applyFont="1" applyBorder="1" applyAlignment="1">
      <alignment horizontal="center" vertical="center" wrapText="1"/>
    </xf>
    <xf numFmtId="0" fontId="8" fillId="0" borderId="21" xfId="4" applyFont="1" applyBorder="1" applyAlignment="1">
      <alignment horizontal="center" vertical="center" wrapText="1"/>
    </xf>
    <xf numFmtId="0" fontId="8" fillId="0" borderId="22" xfId="4" applyFont="1" applyBorder="1" applyAlignment="1">
      <alignment horizontal="center" vertical="center" wrapText="1"/>
    </xf>
    <xf numFmtId="0" fontId="46" fillId="7" borderId="2" xfId="4" applyFont="1" applyFill="1" applyBorder="1" applyAlignment="1">
      <alignment horizontal="center" vertical="center" shrinkToFit="1"/>
    </xf>
    <xf numFmtId="0" fontId="46" fillId="7" borderId="4" xfId="4" applyFont="1" applyFill="1" applyBorder="1" applyAlignment="1">
      <alignment horizontal="center" vertical="center" shrinkToFit="1"/>
    </xf>
    <xf numFmtId="0" fontId="46" fillId="7" borderId="1" xfId="4" applyFont="1" applyFill="1" applyBorder="1" applyAlignment="1">
      <alignment horizontal="center" vertical="center" shrinkToFit="1"/>
    </xf>
    <xf numFmtId="0" fontId="46" fillId="7" borderId="8" xfId="4" applyFont="1" applyFill="1" applyBorder="1" applyAlignment="1">
      <alignment horizontal="center" vertical="center" shrinkToFit="1"/>
    </xf>
    <xf numFmtId="0" fontId="8" fillId="0" borderId="20" xfId="4" applyFont="1" applyBorder="1" applyAlignment="1">
      <alignment horizontal="center"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47" fillId="0" borderId="2" xfId="4" applyFont="1" applyBorder="1" applyAlignment="1">
      <alignment vertical="center"/>
    </xf>
    <xf numFmtId="0" fontId="47" fillId="6" borderId="2" xfId="4" applyFont="1" applyFill="1" applyBorder="1" applyAlignment="1">
      <alignment horizontal="center" vertical="center" wrapText="1" shrinkToFit="1"/>
    </xf>
    <xf numFmtId="0" fontId="47" fillId="6" borderId="2" xfId="4" applyFont="1" applyFill="1" applyBorder="1" applyAlignment="1">
      <alignment horizontal="center" vertical="center" shrinkToFit="1"/>
    </xf>
    <xf numFmtId="0" fontId="3" fillId="0" borderId="4" xfId="4" applyFont="1" applyBorder="1" applyAlignment="1">
      <alignment horizontal="left" vertical="center"/>
    </xf>
    <xf numFmtId="0" fontId="3" fillId="0" borderId="1" xfId="4" applyFont="1" applyBorder="1" applyAlignment="1">
      <alignment horizontal="left" vertical="center"/>
    </xf>
    <xf numFmtId="0" fontId="3" fillId="0" borderId="8" xfId="4" applyFont="1" applyBorder="1" applyAlignment="1">
      <alignment horizontal="left" vertical="center"/>
    </xf>
    <xf numFmtId="0" fontId="6" fillId="0" borderId="2" xfId="4" applyFont="1" applyBorder="1"/>
    <xf numFmtId="0" fontId="10" fillId="6" borderId="2" xfId="4" applyFont="1" applyFill="1" applyBorder="1" applyAlignment="1">
      <alignment horizontal="center" vertical="center" shrinkToFit="1"/>
    </xf>
    <xf numFmtId="0" fontId="47" fillId="0" borderId="2" xfId="4" applyFont="1" applyBorder="1" applyAlignment="1">
      <alignment horizontal="left" vertical="center"/>
    </xf>
    <xf numFmtId="0" fontId="47" fillId="0" borderId="10" xfId="4" applyFont="1" applyBorder="1" applyAlignment="1">
      <alignment horizontal="center" vertical="top"/>
    </xf>
    <xf numFmtId="0" fontId="47" fillId="0" borderId="11" xfId="4" applyFont="1" applyBorder="1" applyAlignment="1">
      <alignment horizontal="center" vertical="top"/>
    </xf>
    <xf numFmtId="0" fontId="8" fillId="0" borderId="47" xfId="13" applyFont="1" applyBorder="1" applyAlignment="1">
      <alignment vertical="center" wrapText="1"/>
    </xf>
    <xf numFmtId="0" fontId="8" fillId="0" borderId="49" xfId="13" applyFont="1" applyBorder="1" applyAlignment="1">
      <alignment vertical="center" wrapText="1"/>
    </xf>
    <xf numFmtId="0" fontId="8" fillId="0" borderId="51" xfId="13" applyFont="1" applyBorder="1" applyAlignment="1">
      <alignment vertical="center" wrapText="1"/>
    </xf>
    <xf numFmtId="0" fontId="3" fillId="5" borderId="27" xfId="13" applyFont="1" applyFill="1" applyBorder="1" applyAlignment="1">
      <alignment horizontal="left" vertical="top" wrapText="1"/>
    </xf>
    <xf numFmtId="0" fontId="3" fillId="5" borderId="28" xfId="13" applyFont="1" applyFill="1" applyBorder="1" applyAlignment="1">
      <alignment horizontal="left" vertical="top" wrapText="1"/>
    </xf>
    <xf numFmtId="0" fontId="3" fillId="5" borderId="29" xfId="13" applyFont="1" applyFill="1" applyBorder="1" applyAlignment="1">
      <alignment horizontal="left" vertical="top" wrapText="1"/>
    </xf>
    <xf numFmtId="0" fontId="3" fillId="0" borderId="27" xfId="13" applyFont="1" applyBorder="1" applyAlignment="1">
      <alignment horizontal="center" vertical="top" wrapText="1"/>
    </xf>
    <xf numFmtId="0" fontId="3" fillId="0" borderId="28" xfId="13" applyFont="1" applyBorder="1" applyAlignment="1">
      <alignment horizontal="center" vertical="top" wrapText="1"/>
    </xf>
    <xf numFmtId="0" fontId="3" fillId="0" borderId="29" xfId="13" applyFont="1" applyBorder="1" applyAlignment="1">
      <alignment horizontal="center" vertical="top" wrapText="1"/>
    </xf>
    <xf numFmtId="0" fontId="3" fillId="0" borderId="50" xfId="13" applyFont="1" applyBorder="1" applyAlignment="1">
      <alignment horizontal="center" vertical="top" wrapText="1"/>
    </xf>
    <xf numFmtId="0" fontId="33" fillId="0" borderId="27" xfId="13" applyFont="1" applyBorder="1" applyAlignment="1">
      <alignment horizontal="left" vertical="top" wrapText="1"/>
    </xf>
    <xf numFmtId="0" fontId="33" fillId="0" borderId="28" xfId="13" applyFont="1" applyBorder="1" applyAlignment="1">
      <alignment horizontal="left" vertical="top" wrapText="1"/>
    </xf>
    <xf numFmtId="0" fontId="33" fillId="0" borderId="29" xfId="13" applyFont="1" applyBorder="1" applyAlignment="1">
      <alignment horizontal="left" vertical="top" wrapText="1"/>
    </xf>
    <xf numFmtId="0" fontId="33" fillId="0" borderId="27" xfId="13" applyFont="1" applyBorder="1" applyAlignment="1">
      <alignment horizontal="center" vertical="top" wrapText="1"/>
    </xf>
    <xf numFmtId="0" fontId="33" fillId="0" borderId="29" xfId="13" applyFont="1" applyBorder="1" applyAlignment="1">
      <alignment horizontal="center" vertical="top" wrapText="1"/>
    </xf>
    <xf numFmtId="0" fontId="8" fillId="4" borderId="27" xfId="13" applyFont="1" applyFill="1" applyBorder="1" applyAlignment="1">
      <alignment horizontal="center" vertical="top" wrapText="1"/>
    </xf>
    <xf numFmtId="0" fontId="8" fillId="4" borderId="29" xfId="13" applyFont="1" applyFill="1" applyBorder="1" applyAlignment="1">
      <alignment horizontal="center" vertical="top" wrapText="1"/>
    </xf>
    <xf numFmtId="0" fontId="8" fillId="4" borderId="28" xfId="13" applyFont="1" applyFill="1" applyBorder="1" applyAlignment="1">
      <alignment horizontal="center" vertical="top" wrapText="1"/>
    </xf>
    <xf numFmtId="0" fontId="33" fillId="0" borderId="28" xfId="13" applyFont="1" applyBorder="1" applyAlignment="1">
      <alignment horizontal="center" vertical="top" wrapText="1"/>
    </xf>
    <xf numFmtId="0" fontId="33" fillId="0" borderId="50" xfId="13" applyFont="1" applyBorder="1" applyAlignment="1">
      <alignment horizontal="center" vertical="top" wrapText="1"/>
    </xf>
    <xf numFmtId="0" fontId="3" fillId="0" borderId="27" xfId="13" applyFont="1" applyBorder="1" applyAlignment="1">
      <alignment horizontal="left" vertical="top" wrapText="1"/>
    </xf>
    <xf numFmtId="0" fontId="3" fillId="0" borderId="28" xfId="13" applyFont="1" applyBorder="1" applyAlignment="1">
      <alignment horizontal="left" vertical="top" wrapText="1"/>
    </xf>
    <xf numFmtId="0" fontId="3" fillId="0" borderId="29" xfId="13" applyFont="1" applyBorder="1" applyAlignment="1">
      <alignment horizontal="left" vertical="top" wrapText="1"/>
    </xf>
    <xf numFmtId="0" fontId="8" fillId="0" borderId="45" xfId="13" applyFont="1" applyBorder="1" applyAlignment="1">
      <alignment horizontal="center" vertical="center"/>
    </xf>
    <xf numFmtId="0" fontId="8" fillId="0" borderId="34" xfId="13" applyFont="1" applyBorder="1" applyAlignment="1">
      <alignment horizontal="center" vertical="center"/>
    </xf>
    <xf numFmtId="0" fontId="8" fillId="0" borderId="46" xfId="13" applyFont="1" applyBorder="1" applyAlignment="1">
      <alignment horizontal="center" vertical="center"/>
    </xf>
    <xf numFmtId="0" fontId="8" fillId="0" borderId="4" xfId="4" applyFont="1" applyBorder="1" applyAlignment="1">
      <alignment horizontal="center" vertical="center"/>
    </xf>
    <xf numFmtId="0" fontId="8" fillId="0" borderId="8" xfId="4" applyFont="1" applyBorder="1" applyAlignment="1">
      <alignment horizontal="center" vertical="center"/>
    </xf>
    <xf numFmtId="0" fontId="33" fillId="0" borderId="41" xfId="13" applyFont="1" applyBorder="1" applyAlignment="1">
      <alignment horizontal="left" vertical="top" wrapText="1"/>
    </xf>
    <xf numFmtId="0" fontId="33" fillId="0" borderId="25" xfId="13" applyFont="1" applyBorder="1" applyAlignment="1">
      <alignment horizontal="left" vertical="top" wrapText="1"/>
    </xf>
    <xf numFmtId="0" fontId="33" fillId="0" borderId="40" xfId="13" applyFont="1" applyBorder="1" applyAlignment="1">
      <alignment horizontal="left" vertical="top" wrapText="1"/>
    </xf>
    <xf numFmtId="0" fontId="44" fillId="5" borderId="27" xfId="13" applyFont="1" applyFill="1" applyBorder="1" applyAlignment="1">
      <alignment horizontal="left" vertical="top" wrapText="1"/>
    </xf>
    <xf numFmtId="0" fontId="40" fillId="0" borderId="36" xfId="13" applyFont="1" applyBorder="1" applyAlignment="1">
      <alignment horizontal="center" vertical="center" wrapText="1"/>
    </xf>
    <xf numFmtId="0" fontId="40" fillId="0" borderId="37" xfId="13" applyFont="1" applyBorder="1" applyAlignment="1">
      <alignment horizontal="center" vertical="center" wrapText="1"/>
    </xf>
    <xf numFmtId="0" fontId="40" fillId="0" borderId="38" xfId="13" applyFont="1" applyBorder="1" applyAlignment="1">
      <alignment horizontal="center" vertical="center" wrapText="1"/>
    </xf>
    <xf numFmtId="165" fontId="37" fillId="0" borderId="27" xfId="13" applyNumberFormat="1" applyFont="1" applyBorder="1" applyAlignment="1">
      <alignment horizontal="center" vertical="top" wrapText="1"/>
    </xf>
    <xf numFmtId="165" fontId="37" fillId="0" borderId="29" xfId="13" applyNumberFormat="1" applyFont="1" applyBorder="1" applyAlignment="1">
      <alignment horizontal="center" vertical="top" wrapText="1"/>
    </xf>
    <xf numFmtId="0" fontId="44" fillId="0" borderId="27" xfId="13" applyFont="1" applyBorder="1" applyAlignment="1">
      <alignment horizontal="left" vertical="top" wrapText="1"/>
    </xf>
    <xf numFmtId="0" fontId="41" fillId="0" borderId="30" xfId="13" applyFont="1" applyBorder="1" applyAlignment="1">
      <alignment horizontal="left" vertical="top" wrapText="1"/>
    </xf>
    <xf numFmtId="0" fontId="38" fillId="0" borderId="0" xfId="13" applyAlignment="1">
      <alignment horizontal="left" vertical="top" wrapText="1"/>
    </xf>
    <xf numFmtId="0" fontId="38" fillId="0" borderId="31" xfId="13" applyBorder="1" applyAlignment="1">
      <alignment horizontal="left" vertical="top" wrapText="1"/>
    </xf>
    <xf numFmtId="0" fontId="36" fillId="0" borderId="24" xfId="4" applyFont="1" applyBorder="1" applyAlignment="1">
      <alignment horizontal="center" vertical="center"/>
    </xf>
    <xf numFmtId="0" fontId="36" fillId="0" borderId="40" xfId="4" applyFont="1" applyBorder="1" applyAlignment="1">
      <alignment horizontal="center" vertical="center"/>
    </xf>
    <xf numFmtId="0" fontId="36" fillId="0" borderId="30" xfId="4" applyFont="1" applyBorder="1" applyAlignment="1">
      <alignment horizontal="center" vertical="center"/>
    </xf>
    <xf numFmtId="0" fontId="36" fillId="0" borderId="42" xfId="4" applyFont="1" applyBorder="1" applyAlignment="1">
      <alignment horizontal="center" vertical="center"/>
    </xf>
    <xf numFmtId="0" fontId="31" fillId="0" borderId="41" xfId="4" applyFont="1" applyBorder="1" applyAlignment="1">
      <alignment horizontal="center" vertical="center"/>
    </xf>
    <xf numFmtId="0" fontId="31" fillId="0" borderId="25" xfId="4" applyFont="1" applyBorder="1" applyAlignment="1">
      <alignment horizontal="center" vertical="center"/>
    </xf>
    <xf numFmtId="0" fontId="31" fillId="0" borderId="40" xfId="4" applyFont="1" applyBorder="1" applyAlignment="1">
      <alignment horizontal="center" vertical="center"/>
    </xf>
    <xf numFmtId="0" fontId="40" fillId="0" borderId="30" xfId="13" applyFont="1" applyBorder="1" applyAlignment="1">
      <alignment horizontal="left" vertical="center" wrapText="1"/>
    </xf>
    <xf numFmtId="0" fontId="40" fillId="0" borderId="0" xfId="13" applyFont="1" applyAlignment="1">
      <alignment horizontal="left" vertical="center" wrapText="1"/>
    </xf>
    <xf numFmtId="0" fontId="40" fillId="0" borderId="31" xfId="13" applyFont="1" applyBorder="1" applyAlignment="1">
      <alignment horizontal="left" vertical="center" wrapText="1"/>
    </xf>
    <xf numFmtId="0" fontId="8" fillId="0" borderId="52" xfId="4" applyFont="1" applyBorder="1" applyAlignment="1">
      <alignment horizontal="center" vertical="center"/>
    </xf>
    <xf numFmtId="0" fontId="8" fillId="0" borderId="39" xfId="4" applyFont="1" applyBorder="1" applyAlignment="1">
      <alignment horizontal="center" vertical="center"/>
    </xf>
    <xf numFmtId="0" fontId="8" fillId="0" borderId="33" xfId="13" applyFont="1" applyBorder="1" applyAlignment="1">
      <alignment horizontal="center" vertical="top"/>
    </xf>
    <xf numFmtId="0" fontId="8" fillId="0" borderId="34" xfId="13" applyFont="1" applyBorder="1" applyAlignment="1">
      <alignment horizontal="center" vertical="top"/>
    </xf>
    <xf numFmtId="0" fontId="8" fillId="0" borderId="35" xfId="13" applyFont="1" applyBorder="1" applyAlignment="1">
      <alignment horizontal="center" vertical="top"/>
    </xf>
    <xf numFmtId="0" fontId="36" fillId="0" borderId="41" xfId="4" applyFont="1" applyBorder="1" applyAlignment="1">
      <alignment horizontal="center" vertical="center"/>
    </xf>
    <xf numFmtId="0" fontId="36" fillId="0" borderId="25" xfId="4" applyFont="1" applyBorder="1" applyAlignment="1">
      <alignment horizontal="center" vertical="center"/>
    </xf>
    <xf numFmtId="0" fontId="36" fillId="0" borderId="26" xfId="4" applyFont="1" applyBorder="1" applyAlignment="1">
      <alignment horizontal="center" vertical="center"/>
    </xf>
    <xf numFmtId="0" fontId="36" fillId="0" borderId="31" xfId="4" applyFont="1" applyBorder="1" applyAlignment="1">
      <alignment horizontal="center" vertical="center"/>
    </xf>
    <xf numFmtId="0" fontId="36" fillId="0" borderId="53" xfId="4" applyFont="1" applyBorder="1" applyAlignment="1">
      <alignment horizontal="center" vertical="center"/>
    </xf>
    <xf numFmtId="0" fontId="8" fillId="0" borderId="39" xfId="4" applyFont="1" applyBorder="1" applyAlignment="1">
      <alignment horizontal="left" vertical="center"/>
    </xf>
    <xf numFmtId="0" fontId="8" fillId="0" borderId="44" xfId="4" applyFont="1" applyBorder="1" applyAlignment="1">
      <alignment horizontal="left" vertical="center"/>
    </xf>
    <xf numFmtId="0" fontId="40" fillId="0" borderId="24" xfId="13" applyFont="1" applyBorder="1" applyAlignment="1">
      <alignment horizontal="left" vertical="center" wrapText="1"/>
    </xf>
    <xf numFmtId="0" fontId="40" fillId="0" borderId="25" xfId="13" applyFont="1" applyBorder="1" applyAlignment="1">
      <alignment horizontal="left" vertical="center" wrapText="1"/>
    </xf>
    <xf numFmtId="0" fontId="40" fillId="0" borderId="26" xfId="13" applyFont="1" applyBorder="1" applyAlignment="1">
      <alignment horizontal="left" vertical="center" wrapText="1"/>
    </xf>
    <xf numFmtId="0" fontId="8" fillId="0" borderId="43" xfId="4" applyFont="1" applyBorder="1" applyAlignment="1">
      <alignment horizontal="center" vertical="center"/>
    </xf>
    <xf numFmtId="0" fontId="38" fillId="0" borderId="12" xfId="13" applyBorder="1" applyAlignment="1">
      <alignment horizontal="left" vertical="top" wrapText="1"/>
    </xf>
    <xf numFmtId="0" fontId="38" fillId="0" borderId="3" xfId="13" applyBorder="1" applyAlignment="1">
      <alignment horizontal="left" vertical="top" wrapText="1"/>
    </xf>
    <xf numFmtId="0" fontId="8" fillId="0" borderId="27" xfId="13" applyFont="1" applyBorder="1" applyAlignment="1">
      <alignment horizontal="center" vertical="top" wrapText="1"/>
    </xf>
    <xf numFmtId="0" fontId="8" fillId="0" borderId="29" xfId="13" applyFont="1" applyBorder="1" applyAlignment="1">
      <alignment horizontal="center" vertical="top" wrapText="1"/>
    </xf>
    <xf numFmtId="0" fontId="8" fillId="0" borderId="28" xfId="13" applyFont="1" applyBorder="1" applyAlignment="1">
      <alignment horizontal="center" vertical="top" wrapText="1"/>
    </xf>
    <xf numFmtId="0" fontId="51" fillId="0" borderId="2" xfId="15" applyFont="1" applyBorder="1" applyAlignment="1">
      <alignment horizontal="left" vertical="center" wrapText="1"/>
    </xf>
    <xf numFmtId="0" fontId="50" fillId="0" borderId="20" xfId="15" applyFont="1" applyBorder="1" applyAlignment="1">
      <alignment horizontal="center" vertical="center"/>
    </xf>
    <xf numFmtId="0" fontId="50" fillId="0" borderId="22" xfId="15" applyFont="1" applyBorder="1" applyAlignment="1">
      <alignment horizontal="center" vertical="center"/>
    </xf>
    <xf numFmtId="0" fontId="51" fillId="0" borderId="9" xfId="15" applyFont="1" applyBorder="1" applyAlignment="1">
      <alignment horizontal="left" vertical="center"/>
    </xf>
    <xf numFmtId="0" fontId="51" fillId="0" borderId="11" xfId="15" applyFont="1" applyBorder="1" applyAlignment="1">
      <alignment horizontal="left" vertical="center"/>
    </xf>
    <xf numFmtId="0" fontId="51" fillId="0" borderId="15" xfId="15" applyFont="1" applyBorder="1" applyAlignment="1">
      <alignment horizontal="left" vertical="center"/>
    </xf>
  </cellXfs>
  <cellStyles count="16">
    <cellStyle name="Normal" xfId="0" builtinId="0"/>
    <cellStyle name="Normal 2 2" xfId="4" xr:uid="{00000000-0005-0000-0000-000001000000}"/>
    <cellStyle name="Normal 2 5 2" xfId="7" xr:uid="{00000000-0005-0000-0000-000002000000}"/>
    <cellStyle name="Normal 2 6" xfId="6" xr:uid="{00000000-0005-0000-0000-000003000000}"/>
    <cellStyle name="Normal 2 7" xfId="8" xr:uid="{00000000-0005-0000-0000-000004000000}"/>
    <cellStyle name="Normal 2 9" xfId="9" xr:uid="{00000000-0005-0000-0000-000005000000}"/>
    <cellStyle name="Normal 3" xfId="11" xr:uid="{00000000-0005-0000-0000-000006000000}"/>
    <cellStyle name="Normal 3 2" xfId="15" xr:uid="{213CA962-DFC2-4004-8845-975EB491B7EC}"/>
    <cellStyle name="Normal 4 2" xfId="14" xr:uid="{00000000-0005-0000-0000-000007000000}"/>
    <cellStyle name="Normal 5" xfId="10" xr:uid="{00000000-0005-0000-0000-000008000000}"/>
    <cellStyle name="Normal 6 3" xfId="12" xr:uid="{00000000-0005-0000-0000-000009000000}"/>
    <cellStyle name="Normal_Front Sheet for Process Data Sheet - REV 1  2" xfId="1" xr:uid="{00000000-0005-0000-0000-00000A000000}"/>
    <cellStyle name="백분율 2" xfId="3" xr:uid="{00000000-0005-0000-0000-00000B000000}"/>
    <cellStyle name="표준 2" xfId="5" xr:uid="{00000000-0005-0000-0000-00000C000000}"/>
    <cellStyle name="표준 2 2 3" xfId="2" xr:uid="{00000000-0005-0000-0000-00000D000000}"/>
    <cellStyle name="표준 3" xfId="13"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xdr:row>
      <xdr:rowOff>28575</xdr:rowOff>
    </xdr:from>
    <xdr:to>
      <xdr:col>11</xdr:col>
      <xdr:colOff>0</xdr:colOff>
      <xdr:row>6</xdr:row>
      <xdr:rowOff>114300</xdr:rowOff>
    </xdr:to>
    <xdr:sp macro="" textlink="">
      <xdr:nvSpPr>
        <xdr:cNvPr id="2" name="Rectangle 9">
          <a:extLst>
            <a:ext uri="{FF2B5EF4-FFF2-40B4-BE49-F238E27FC236}">
              <a16:creationId xmlns:a16="http://schemas.microsoft.com/office/drawing/2014/main" id="{00000000-0008-0000-0000-000002000000}"/>
            </a:ext>
          </a:extLst>
        </xdr:cNvPr>
        <xdr:cNvSpPr>
          <a:spLocks noChangeArrowheads="1"/>
        </xdr:cNvSpPr>
      </xdr:nvSpPr>
      <xdr:spPr bwMode="auto">
        <a:xfrm>
          <a:off x="6419850" y="2190750"/>
          <a:ext cx="0" cy="85725"/>
        </a:xfrm>
        <a:prstGeom prst="rect">
          <a:avLst/>
        </a:prstGeom>
        <a:noFill/>
        <a:ln w="9525">
          <a:noFill/>
          <a:miter lim="800000"/>
          <a:headEnd/>
          <a:tailEnd/>
        </a:ln>
      </xdr:spPr>
      <xdr:txBody>
        <a:bodyPr vertOverflow="clip" wrap="square" lIns="0" tIns="0" rIns="0" bIns="0" anchor="t" upright="1"/>
        <a:lstStyle/>
        <a:p>
          <a:pPr algn="l" rtl="0">
            <a:defRPr sz="1000"/>
          </a:pPr>
          <a:r>
            <a:rPr lang="en-US" sz="400" b="0" i="0" u="none" strike="noStrike" baseline="0">
              <a:solidFill>
                <a:srgbClr val="000000"/>
              </a:solidFill>
              <a:latin typeface="Arial"/>
              <a:cs typeface="Arial"/>
            </a:rPr>
            <a:t> </a:t>
          </a:r>
        </a:p>
      </xdr:txBody>
    </xdr:sp>
    <xdr:clientData/>
  </xdr:twoCellAnchor>
  <xdr:twoCellAnchor editAs="oneCell">
    <xdr:from>
      <xdr:col>11</xdr:col>
      <xdr:colOff>0</xdr:colOff>
      <xdr:row>3</xdr:row>
      <xdr:rowOff>47625</xdr:rowOff>
    </xdr:from>
    <xdr:to>
      <xdr:col>11</xdr:col>
      <xdr:colOff>0</xdr:colOff>
      <xdr:row>3</xdr:row>
      <xdr:rowOff>133350</xdr:rowOff>
    </xdr:to>
    <xdr:sp macro="" textlink="">
      <xdr:nvSpPr>
        <xdr:cNvPr id="3" name="Rectangle 10">
          <a:extLst>
            <a:ext uri="{FF2B5EF4-FFF2-40B4-BE49-F238E27FC236}">
              <a16:creationId xmlns:a16="http://schemas.microsoft.com/office/drawing/2014/main" id="{00000000-0008-0000-0000-000003000000}"/>
            </a:ext>
          </a:extLst>
        </xdr:cNvPr>
        <xdr:cNvSpPr>
          <a:spLocks noChangeArrowheads="1"/>
        </xdr:cNvSpPr>
      </xdr:nvSpPr>
      <xdr:spPr bwMode="auto">
        <a:xfrm>
          <a:off x="6419850" y="1476375"/>
          <a:ext cx="0" cy="85725"/>
        </a:xfrm>
        <a:prstGeom prst="rect">
          <a:avLst/>
        </a:prstGeom>
        <a:noFill/>
        <a:ln w="9525">
          <a:noFill/>
          <a:miter lim="800000"/>
          <a:headEnd/>
          <a:tailEnd/>
        </a:ln>
      </xdr:spPr>
      <xdr:txBody>
        <a:bodyPr vertOverflow="clip" wrap="square" lIns="0" tIns="0" rIns="0" bIns="0" anchor="t" upright="1"/>
        <a:lstStyle/>
        <a:p>
          <a:pPr algn="l" rtl="0">
            <a:defRPr sz="1000"/>
          </a:pPr>
          <a:r>
            <a:rPr lang="en-US" sz="400" b="0" i="0" u="none" strike="noStrike" baseline="0">
              <a:solidFill>
                <a:srgbClr val="000000"/>
              </a:solidFill>
              <a:latin typeface="Arial"/>
              <a:cs typeface="Arial"/>
            </a:rPr>
            <a:t> </a:t>
          </a:r>
        </a:p>
      </xdr:txBody>
    </xdr:sp>
    <xdr:clientData/>
  </xdr:twoCellAnchor>
  <xdr:twoCellAnchor editAs="oneCell">
    <xdr:from>
      <xdr:col>11</xdr:col>
      <xdr:colOff>95250</xdr:colOff>
      <xdr:row>0</xdr:row>
      <xdr:rowOff>272143</xdr:rowOff>
    </xdr:from>
    <xdr:to>
      <xdr:col>14</xdr:col>
      <xdr:colOff>521154</xdr:colOff>
      <xdr:row>5</xdr:row>
      <xdr:rowOff>115661</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7679" y="272143"/>
          <a:ext cx="2181225" cy="1476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9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9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9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9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9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9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9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9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9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9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9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9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9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9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9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9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9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9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9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9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9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9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9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9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9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9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9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9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9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9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9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9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9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9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9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9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9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9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9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9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9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9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9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9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9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9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9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9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9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9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9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9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9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9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9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9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9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9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9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9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9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9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9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9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9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9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9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9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9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9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9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9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9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9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9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9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9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9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9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9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9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9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9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9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9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9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9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9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9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9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9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9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9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9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9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9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9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9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9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9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9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9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9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9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9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9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9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9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9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9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9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9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9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9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9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9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9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9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9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9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9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9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9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9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9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9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9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9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9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9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9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9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9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9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9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9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9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9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9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A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A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A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A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A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A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A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A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A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A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A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A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A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A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A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A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A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A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A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A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A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A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A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A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A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A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A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A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A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A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A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A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A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A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A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A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A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A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A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A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A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A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A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A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A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A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A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A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A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A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A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A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A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A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A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A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A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A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A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A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A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A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A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A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A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A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A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A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A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A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A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A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A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A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A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A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A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A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A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A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A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A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A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A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A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A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A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A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A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A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A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A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A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A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A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A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A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A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A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A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A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A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A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A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A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A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A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A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A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A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A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A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A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A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A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A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A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A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A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A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A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A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A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A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A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A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A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A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A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A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A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A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A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A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A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A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A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A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A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6</xdr:row>
      <xdr:rowOff>28575</xdr:rowOff>
    </xdr:from>
    <xdr:to>
      <xdr:col>11</xdr:col>
      <xdr:colOff>0</xdr:colOff>
      <xdr:row>6</xdr:row>
      <xdr:rowOff>114300</xdr:rowOff>
    </xdr:to>
    <xdr:sp macro="" textlink="">
      <xdr:nvSpPr>
        <xdr:cNvPr id="2" name="Rectangle 9">
          <a:extLst>
            <a:ext uri="{FF2B5EF4-FFF2-40B4-BE49-F238E27FC236}">
              <a16:creationId xmlns:a16="http://schemas.microsoft.com/office/drawing/2014/main" id="{00000000-0008-0000-0100-000002000000}"/>
            </a:ext>
          </a:extLst>
        </xdr:cNvPr>
        <xdr:cNvSpPr>
          <a:spLocks noChangeArrowheads="1"/>
        </xdr:cNvSpPr>
      </xdr:nvSpPr>
      <xdr:spPr bwMode="auto">
        <a:xfrm>
          <a:off x="7101840" y="2009775"/>
          <a:ext cx="0" cy="85725"/>
        </a:xfrm>
        <a:prstGeom prst="rect">
          <a:avLst/>
        </a:prstGeom>
        <a:noFill/>
        <a:ln w="9525">
          <a:noFill/>
          <a:miter lim="800000"/>
          <a:headEnd/>
          <a:tailEnd/>
        </a:ln>
      </xdr:spPr>
      <xdr:txBody>
        <a:bodyPr vertOverflow="clip" wrap="square" lIns="0" tIns="0" rIns="0" bIns="0" anchor="t" upright="1"/>
        <a:lstStyle/>
        <a:p>
          <a:pPr algn="l" rtl="0">
            <a:defRPr sz="1000"/>
          </a:pPr>
          <a:r>
            <a:rPr lang="en-US" sz="400" b="0" i="0" u="none" strike="noStrike" baseline="0">
              <a:solidFill>
                <a:srgbClr val="000000"/>
              </a:solidFill>
              <a:latin typeface="Arial"/>
              <a:cs typeface="Arial"/>
            </a:rPr>
            <a:t> </a:t>
          </a:r>
        </a:p>
      </xdr:txBody>
    </xdr:sp>
    <xdr:clientData/>
  </xdr:twoCellAnchor>
  <xdr:twoCellAnchor editAs="oneCell">
    <xdr:from>
      <xdr:col>11</xdr:col>
      <xdr:colOff>0</xdr:colOff>
      <xdr:row>3</xdr:row>
      <xdr:rowOff>47625</xdr:rowOff>
    </xdr:from>
    <xdr:to>
      <xdr:col>11</xdr:col>
      <xdr:colOff>0</xdr:colOff>
      <xdr:row>3</xdr:row>
      <xdr:rowOff>133350</xdr:rowOff>
    </xdr:to>
    <xdr:sp macro="" textlink="">
      <xdr:nvSpPr>
        <xdr:cNvPr id="3" name="Rectangle 10">
          <a:extLst>
            <a:ext uri="{FF2B5EF4-FFF2-40B4-BE49-F238E27FC236}">
              <a16:creationId xmlns:a16="http://schemas.microsoft.com/office/drawing/2014/main" id="{00000000-0008-0000-0100-000003000000}"/>
            </a:ext>
          </a:extLst>
        </xdr:cNvPr>
        <xdr:cNvSpPr>
          <a:spLocks noChangeArrowheads="1"/>
        </xdr:cNvSpPr>
      </xdr:nvSpPr>
      <xdr:spPr bwMode="auto">
        <a:xfrm>
          <a:off x="7101840" y="1297305"/>
          <a:ext cx="0" cy="85725"/>
        </a:xfrm>
        <a:prstGeom prst="rect">
          <a:avLst/>
        </a:prstGeom>
        <a:noFill/>
        <a:ln w="9525">
          <a:noFill/>
          <a:miter lim="800000"/>
          <a:headEnd/>
          <a:tailEnd/>
        </a:ln>
      </xdr:spPr>
      <xdr:txBody>
        <a:bodyPr vertOverflow="clip" wrap="square" lIns="0" tIns="0" rIns="0" bIns="0" anchor="t" upright="1"/>
        <a:lstStyle/>
        <a:p>
          <a:pPr algn="l" rtl="0">
            <a:defRPr sz="1000"/>
          </a:pPr>
          <a:r>
            <a:rPr lang="en-US" sz="400" b="0" i="0" u="none" strike="noStrike" baseline="0">
              <a:solidFill>
                <a:srgbClr val="000000"/>
              </a:solidFill>
              <a:latin typeface="Arial"/>
              <a:cs typeface="Arial"/>
            </a:rPr>
            <a:t> </a:t>
          </a:r>
        </a:p>
      </xdr:txBody>
    </xdr:sp>
    <xdr:clientData/>
  </xdr:twoCellAnchor>
  <xdr:twoCellAnchor editAs="oneCell">
    <xdr:from>
      <xdr:col>11</xdr:col>
      <xdr:colOff>81642</xdr:colOff>
      <xdr:row>0</xdr:row>
      <xdr:rowOff>353786</xdr:rowOff>
    </xdr:from>
    <xdr:to>
      <xdr:col>14</xdr:col>
      <xdr:colOff>124509</xdr:colOff>
      <xdr:row>5</xdr:row>
      <xdr:rowOff>170090</xdr:rowOff>
    </xdr:to>
    <xdr:pic>
      <xdr:nvPicPr>
        <xdr:cNvPr id="6" name="그림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4071" y="353786"/>
          <a:ext cx="2181225" cy="14763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12</xdr:col>
      <xdr:colOff>223640</xdr:colOff>
      <xdr:row>0</xdr:row>
      <xdr:rowOff>66263</xdr:rowOff>
    </xdr:from>
    <xdr:to>
      <xdr:col>15</xdr:col>
      <xdr:colOff>198783</xdr:colOff>
      <xdr:row>4</xdr:row>
      <xdr:rowOff>58666</xdr:rowOff>
    </xdr:to>
    <xdr:pic>
      <xdr:nvPicPr>
        <xdr:cNvPr id="2" name="그림 2">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4815" y="66263"/>
          <a:ext cx="1070518" cy="52580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76200</xdr:rowOff>
        </xdr:from>
        <xdr:to>
          <xdr:col>1</xdr:col>
          <xdr:colOff>171450</xdr:colOff>
          <xdr:row>4</xdr:row>
          <xdr:rowOff>85725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14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15</xdr:col>
      <xdr:colOff>166490</xdr:colOff>
      <xdr:row>0</xdr:row>
      <xdr:rowOff>126877</xdr:rowOff>
    </xdr:from>
    <xdr:to>
      <xdr:col>17</xdr:col>
      <xdr:colOff>176269</xdr:colOff>
      <xdr:row>4</xdr:row>
      <xdr:rowOff>37019</xdr:rowOff>
    </xdr:to>
    <xdr:pic>
      <xdr:nvPicPr>
        <xdr:cNvPr id="3" name="그림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6422" y="126877"/>
          <a:ext cx="1074847" cy="42968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85725</xdr:colOff>
          <xdr:row>0</xdr:row>
          <xdr:rowOff>76200</xdr:rowOff>
        </xdr:from>
        <xdr:to>
          <xdr:col>1</xdr:col>
          <xdr:colOff>114300</xdr:colOff>
          <xdr:row>4</xdr:row>
          <xdr:rowOff>85725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15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15</xdr:col>
      <xdr:colOff>166490</xdr:colOff>
      <xdr:row>0</xdr:row>
      <xdr:rowOff>126877</xdr:rowOff>
    </xdr:from>
    <xdr:to>
      <xdr:col>17</xdr:col>
      <xdr:colOff>100069</xdr:colOff>
      <xdr:row>3</xdr:row>
      <xdr:rowOff>84644</xdr:rowOff>
    </xdr:to>
    <xdr:pic>
      <xdr:nvPicPr>
        <xdr:cNvPr id="3" name="그림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43265" y="126877"/>
          <a:ext cx="1067054" cy="4435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76200</xdr:rowOff>
        </xdr:from>
        <xdr:to>
          <xdr:col>1</xdr:col>
          <xdr:colOff>171450</xdr:colOff>
          <xdr:row>4</xdr:row>
          <xdr:rowOff>85725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15</xdr:col>
      <xdr:colOff>166490</xdr:colOff>
      <xdr:row>0</xdr:row>
      <xdr:rowOff>126877</xdr:rowOff>
    </xdr:from>
    <xdr:to>
      <xdr:col>17</xdr:col>
      <xdr:colOff>176269</xdr:colOff>
      <xdr:row>4</xdr:row>
      <xdr:rowOff>37019</xdr:rowOff>
    </xdr:to>
    <xdr:pic>
      <xdr:nvPicPr>
        <xdr:cNvPr id="3" name="그림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43265" y="126877"/>
          <a:ext cx="1067054" cy="4435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6</xdr:row>
      <xdr:rowOff>28575</xdr:rowOff>
    </xdr:from>
    <xdr:to>
      <xdr:col>11</xdr:col>
      <xdr:colOff>0</xdr:colOff>
      <xdr:row>6</xdr:row>
      <xdr:rowOff>114300</xdr:rowOff>
    </xdr:to>
    <xdr:sp macro="" textlink="">
      <xdr:nvSpPr>
        <xdr:cNvPr id="2" name="Rectangle 9">
          <a:extLst>
            <a:ext uri="{FF2B5EF4-FFF2-40B4-BE49-F238E27FC236}">
              <a16:creationId xmlns:a16="http://schemas.microsoft.com/office/drawing/2014/main" id="{00000000-0008-0000-0200-000002000000}"/>
            </a:ext>
          </a:extLst>
        </xdr:cNvPr>
        <xdr:cNvSpPr>
          <a:spLocks noChangeArrowheads="1"/>
        </xdr:cNvSpPr>
      </xdr:nvSpPr>
      <xdr:spPr bwMode="auto">
        <a:xfrm>
          <a:off x="7101840" y="1979295"/>
          <a:ext cx="0" cy="85725"/>
        </a:xfrm>
        <a:prstGeom prst="rect">
          <a:avLst/>
        </a:prstGeom>
        <a:noFill/>
        <a:ln w="9525">
          <a:noFill/>
          <a:miter lim="800000"/>
          <a:headEnd/>
          <a:tailEnd/>
        </a:ln>
      </xdr:spPr>
      <xdr:txBody>
        <a:bodyPr vertOverflow="clip" wrap="square" lIns="0" tIns="0" rIns="0" bIns="0" anchor="t" upright="1"/>
        <a:lstStyle/>
        <a:p>
          <a:pPr algn="l" rtl="0">
            <a:defRPr sz="1000"/>
          </a:pPr>
          <a:r>
            <a:rPr lang="en-US" sz="400" b="0" i="0" u="none" strike="noStrike" baseline="0">
              <a:solidFill>
                <a:srgbClr val="000000"/>
              </a:solidFill>
              <a:latin typeface="Arial"/>
              <a:cs typeface="Arial"/>
            </a:rPr>
            <a:t> </a:t>
          </a:r>
        </a:p>
      </xdr:txBody>
    </xdr:sp>
    <xdr:clientData/>
  </xdr:twoCellAnchor>
  <xdr:twoCellAnchor editAs="oneCell">
    <xdr:from>
      <xdr:col>11</xdr:col>
      <xdr:colOff>0</xdr:colOff>
      <xdr:row>3</xdr:row>
      <xdr:rowOff>47625</xdr:rowOff>
    </xdr:from>
    <xdr:to>
      <xdr:col>11</xdr:col>
      <xdr:colOff>0</xdr:colOff>
      <xdr:row>3</xdr:row>
      <xdr:rowOff>133350</xdr:rowOff>
    </xdr:to>
    <xdr:sp macro="" textlink="">
      <xdr:nvSpPr>
        <xdr:cNvPr id="3" name="Rectangle 10">
          <a:extLst>
            <a:ext uri="{FF2B5EF4-FFF2-40B4-BE49-F238E27FC236}">
              <a16:creationId xmlns:a16="http://schemas.microsoft.com/office/drawing/2014/main" id="{00000000-0008-0000-0200-000003000000}"/>
            </a:ext>
          </a:extLst>
        </xdr:cNvPr>
        <xdr:cNvSpPr>
          <a:spLocks noChangeArrowheads="1"/>
        </xdr:cNvSpPr>
      </xdr:nvSpPr>
      <xdr:spPr bwMode="auto">
        <a:xfrm>
          <a:off x="7101840" y="1266825"/>
          <a:ext cx="0" cy="85725"/>
        </a:xfrm>
        <a:prstGeom prst="rect">
          <a:avLst/>
        </a:prstGeom>
        <a:noFill/>
        <a:ln w="9525">
          <a:noFill/>
          <a:miter lim="800000"/>
          <a:headEnd/>
          <a:tailEnd/>
        </a:ln>
      </xdr:spPr>
      <xdr:txBody>
        <a:bodyPr vertOverflow="clip" wrap="square" lIns="0" tIns="0" rIns="0" bIns="0" anchor="t" upright="1"/>
        <a:lstStyle/>
        <a:p>
          <a:pPr algn="l" rtl="0">
            <a:defRPr sz="1000"/>
          </a:pPr>
          <a:r>
            <a:rPr lang="en-US" sz="400" b="0" i="0" u="none" strike="noStrike" baseline="0">
              <a:solidFill>
                <a:srgbClr val="000000"/>
              </a:solidFill>
              <a:latin typeface="Arial"/>
              <a:cs typeface="Arial"/>
            </a:rPr>
            <a:t> </a:t>
          </a:r>
        </a:p>
      </xdr:txBody>
    </xdr:sp>
    <xdr:clientData/>
  </xdr:twoCellAnchor>
  <xdr:twoCellAnchor editAs="oneCell">
    <xdr:from>
      <xdr:col>11</xdr:col>
      <xdr:colOff>81641</xdr:colOff>
      <xdr:row>0</xdr:row>
      <xdr:rowOff>353787</xdr:rowOff>
    </xdr:from>
    <xdr:to>
      <xdr:col>14</xdr:col>
      <xdr:colOff>507545</xdr:colOff>
      <xdr:row>5</xdr:row>
      <xdr:rowOff>170091</xdr:rowOff>
    </xdr:to>
    <xdr:pic>
      <xdr:nvPicPr>
        <xdr:cNvPr id="6" name="그림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4070" y="353787"/>
          <a:ext cx="2181225" cy="1476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3" name="그림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4690"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03" name="Line 2">
          <a:extLst>
            <a:ext uri="{FF2B5EF4-FFF2-40B4-BE49-F238E27FC236}">
              <a16:creationId xmlns:a16="http://schemas.microsoft.com/office/drawing/2014/main" id="{00000000-0008-0000-0300-00002F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4" name="Line 439">
          <a:extLst>
            <a:ext uri="{FF2B5EF4-FFF2-40B4-BE49-F238E27FC236}">
              <a16:creationId xmlns:a16="http://schemas.microsoft.com/office/drawing/2014/main" id="{00000000-0008-0000-0300-000030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5" name="Line 2">
          <a:extLst>
            <a:ext uri="{FF2B5EF4-FFF2-40B4-BE49-F238E27FC236}">
              <a16:creationId xmlns:a16="http://schemas.microsoft.com/office/drawing/2014/main" id="{00000000-0008-0000-0300-000031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6" name="Line 2">
          <a:extLst>
            <a:ext uri="{FF2B5EF4-FFF2-40B4-BE49-F238E27FC236}">
              <a16:creationId xmlns:a16="http://schemas.microsoft.com/office/drawing/2014/main" id="{00000000-0008-0000-0300-000032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7" name="Line 439">
          <a:extLst>
            <a:ext uri="{FF2B5EF4-FFF2-40B4-BE49-F238E27FC236}">
              <a16:creationId xmlns:a16="http://schemas.microsoft.com/office/drawing/2014/main" id="{00000000-0008-0000-0300-000033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8" name="Line 2">
          <a:extLst>
            <a:ext uri="{FF2B5EF4-FFF2-40B4-BE49-F238E27FC236}">
              <a16:creationId xmlns:a16="http://schemas.microsoft.com/office/drawing/2014/main" id="{00000000-0008-0000-0300-000034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09" name="Line 2">
          <a:extLst>
            <a:ext uri="{FF2B5EF4-FFF2-40B4-BE49-F238E27FC236}">
              <a16:creationId xmlns:a16="http://schemas.microsoft.com/office/drawing/2014/main" id="{00000000-0008-0000-0300-000035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10" name="Line 2">
          <a:extLst>
            <a:ext uri="{FF2B5EF4-FFF2-40B4-BE49-F238E27FC236}">
              <a16:creationId xmlns:a16="http://schemas.microsoft.com/office/drawing/2014/main" id="{00000000-0008-0000-0300-000036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1" name="Line 433">
          <a:extLst>
            <a:ext uri="{FF2B5EF4-FFF2-40B4-BE49-F238E27FC236}">
              <a16:creationId xmlns:a16="http://schemas.microsoft.com/office/drawing/2014/main" id="{00000000-0008-0000-0300-000037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12" name="Line 2">
          <a:extLst>
            <a:ext uri="{FF2B5EF4-FFF2-40B4-BE49-F238E27FC236}">
              <a16:creationId xmlns:a16="http://schemas.microsoft.com/office/drawing/2014/main" id="{00000000-0008-0000-0300-000038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3" name="Line 433">
          <a:extLst>
            <a:ext uri="{FF2B5EF4-FFF2-40B4-BE49-F238E27FC236}">
              <a16:creationId xmlns:a16="http://schemas.microsoft.com/office/drawing/2014/main" id="{00000000-0008-0000-0300-000039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14" name="Line 2">
          <a:extLst>
            <a:ext uri="{FF2B5EF4-FFF2-40B4-BE49-F238E27FC236}">
              <a16:creationId xmlns:a16="http://schemas.microsoft.com/office/drawing/2014/main" id="{00000000-0008-0000-0300-00003A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5" name="Line 433">
          <a:extLst>
            <a:ext uri="{FF2B5EF4-FFF2-40B4-BE49-F238E27FC236}">
              <a16:creationId xmlns:a16="http://schemas.microsoft.com/office/drawing/2014/main" id="{00000000-0008-0000-0300-00003B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16" name="Line 2">
          <a:extLst>
            <a:ext uri="{FF2B5EF4-FFF2-40B4-BE49-F238E27FC236}">
              <a16:creationId xmlns:a16="http://schemas.microsoft.com/office/drawing/2014/main" id="{00000000-0008-0000-0300-00003C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17" name="Line 2">
          <a:extLst>
            <a:ext uri="{FF2B5EF4-FFF2-40B4-BE49-F238E27FC236}">
              <a16:creationId xmlns:a16="http://schemas.microsoft.com/office/drawing/2014/main" id="{00000000-0008-0000-0300-00003D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18" name="Line 2">
          <a:extLst>
            <a:ext uri="{FF2B5EF4-FFF2-40B4-BE49-F238E27FC236}">
              <a16:creationId xmlns:a16="http://schemas.microsoft.com/office/drawing/2014/main" id="{00000000-0008-0000-0300-00003E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9" name="Line 433">
          <a:extLst>
            <a:ext uri="{FF2B5EF4-FFF2-40B4-BE49-F238E27FC236}">
              <a16:creationId xmlns:a16="http://schemas.microsoft.com/office/drawing/2014/main" id="{00000000-0008-0000-0300-00003F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0" name="Line 2">
          <a:extLst>
            <a:ext uri="{FF2B5EF4-FFF2-40B4-BE49-F238E27FC236}">
              <a16:creationId xmlns:a16="http://schemas.microsoft.com/office/drawing/2014/main" id="{00000000-0008-0000-0300-000040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21" name="Line 433">
          <a:extLst>
            <a:ext uri="{FF2B5EF4-FFF2-40B4-BE49-F238E27FC236}">
              <a16:creationId xmlns:a16="http://schemas.microsoft.com/office/drawing/2014/main" id="{00000000-0008-0000-0300-000041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2" name="Line 2">
          <a:extLst>
            <a:ext uri="{FF2B5EF4-FFF2-40B4-BE49-F238E27FC236}">
              <a16:creationId xmlns:a16="http://schemas.microsoft.com/office/drawing/2014/main" id="{00000000-0008-0000-0300-000042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23" name="Line 433">
          <a:extLst>
            <a:ext uri="{FF2B5EF4-FFF2-40B4-BE49-F238E27FC236}">
              <a16:creationId xmlns:a16="http://schemas.microsoft.com/office/drawing/2014/main" id="{00000000-0008-0000-0300-000043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4" name="Line 2">
          <a:extLst>
            <a:ext uri="{FF2B5EF4-FFF2-40B4-BE49-F238E27FC236}">
              <a16:creationId xmlns:a16="http://schemas.microsoft.com/office/drawing/2014/main" id="{00000000-0008-0000-0300-000044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25" name="Line 433">
          <a:extLst>
            <a:ext uri="{FF2B5EF4-FFF2-40B4-BE49-F238E27FC236}">
              <a16:creationId xmlns:a16="http://schemas.microsoft.com/office/drawing/2014/main" id="{00000000-0008-0000-0300-000045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6" name="Line 2">
          <a:extLst>
            <a:ext uri="{FF2B5EF4-FFF2-40B4-BE49-F238E27FC236}">
              <a16:creationId xmlns:a16="http://schemas.microsoft.com/office/drawing/2014/main" id="{00000000-0008-0000-0300-000046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27" name="Line 433">
          <a:extLst>
            <a:ext uri="{FF2B5EF4-FFF2-40B4-BE49-F238E27FC236}">
              <a16:creationId xmlns:a16="http://schemas.microsoft.com/office/drawing/2014/main" id="{00000000-0008-0000-0300-000047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8" name="Line 2">
          <a:extLst>
            <a:ext uri="{FF2B5EF4-FFF2-40B4-BE49-F238E27FC236}">
              <a16:creationId xmlns:a16="http://schemas.microsoft.com/office/drawing/2014/main" id="{00000000-0008-0000-0300-000048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29" name="Line 433">
          <a:extLst>
            <a:ext uri="{FF2B5EF4-FFF2-40B4-BE49-F238E27FC236}">
              <a16:creationId xmlns:a16="http://schemas.microsoft.com/office/drawing/2014/main" id="{00000000-0008-0000-0300-000049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30" name="Line 2">
          <a:extLst>
            <a:ext uri="{FF2B5EF4-FFF2-40B4-BE49-F238E27FC236}">
              <a16:creationId xmlns:a16="http://schemas.microsoft.com/office/drawing/2014/main" id="{00000000-0008-0000-0300-00004A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1" name="Line 433">
          <a:extLst>
            <a:ext uri="{FF2B5EF4-FFF2-40B4-BE49-F238E27FC236}">
              <a16:creationId xmlns:a16="http://schemas.microsoft.com/office/drawing/2014/main" id="{00000000-0008-0000-0300-00004B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32" name="Line 2">
          <a:extLst>
            <a:ext uri="{FF2B5EF4-FFF2-40B4-BE49-F238E27FC236}">
              <a16:creationId xmlns:a16="http://schemas.microsoft.com/office/drawing/2014/main" id="{00000000-0008-0000-0300-00004C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3" name="Line 433">
          <a:extLst>
            <a:ext uri="{FF2B5EF4-FFF2-40B4-BE49-F238E27FC236}">
              <a16:creationId xmlns:a16="http://schemas.microsoft.com/office/drawing/2014/main" id="{00000000-0008-0000-0300-00004D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34" name="Line 2">
          <a:extLst>
            <a:ext uri="{FF2B5EF4-FFF2-40B4-BE49-F238E27FC236}">
              <a16:creationId xmlns:a16="http://schemas.microsoft.com/office/drawing/2014/main" id="{00000000-0008-0000-0300-00004E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5" name="Line 433">
          <a:extLst>
            <a:ext uri="{FF2B5EF4-FFF2-40B4-BE49-F238E27FC236}">
              <a16:creationId xmlns:a16="http://schemas.microsoft.com/office/drawing/2014/main" id="{00000000-0008-0000-0300-00004F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36" name="Line 2">
          <a:extLst>
            <a:ext uri="{FF2B5EF4-FFF2-40B4-BE49-F238E27FC236}">
              <a16:creationId xmlns:a16="http://schemas.microsoft.com/office/drawing/2014/main" id="{00000000-0008-0000-0300-000050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7" name="Line 433">
          <a:extLst>
            <a:ext uri="{FF2B5EF4-FFF2-40B4-BE49-F238E27FC236}">
              <a16:creationId xmlns:a16="http://schemas.microsoft.com/office/drawing/2014/main" id="{00000000-0008-0000-0300-000051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38" name="Line 2">
          <a:extLst>
            <a:ext uri="{FF2B5EF4-FFF2-40B4-BE49-F238E27FC236}">
              <a16:creationId xmlns:a16="http://schemas.microsoft.com/office/drawing/2014/main" id="{00000000-0008-0000-0300-000052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39" name="Line 439">
          <a:extLst>
            <a:ext uri="{FF2B5EF4-FFF2-40B4-BE49-F238E27FC236}">
              <a16:creationId xmlns:a16="http://schemas.microsoft.com/office/drawing/2014/main" id="{00000000-0008-0000-0300-000053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0" name="Line 2">
          <a:extLst>
            <a:ext uri="{FF2B5EF4-FFF2-40B4-BE49-F238E27FC236}">
              <a16:creationId xmlns:a16="http://schemas.microsoft.com/office/drawing/2014/main" id="{00000000-0008-0000-0300-000054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1" name="Line 2">
          <a:extLst>
            <a:ext uri="{FF2B5EF4-FFF2-40B4-BE49-F238E27FC236}">
              <a16:creationId xmlns:a16="http://schemas.microsoft.com/office/drawing/2014/main" id="{00000000-0008-0000-0300-000055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2" name="Line 439">
          <a:extLst>
            <a:ext uri="{FF2B5EF4-FFF2-40B4-BE49-F238E27FC236}">
              <a16:creationId xmlns:a16="http://schemas.microsoft.com/office/drawing/2014/main" id="{00000000-0008-0000-0300-000056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3" name="Line 2">
          <a:extLst>
            <a:ext uri="{FF2B5EF4-FFF2-40B4-BE49-F238E27FC236}">
              <a16:creationId xmlns:a16="http://schemas.microsoft.com/office/drawing/2014/main" id="{00000000-0008-0000-0300-000057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44" name="Line 2">
          <a:extLst>
            <a:ext uri="{FF2B5EF4-FFF2-40B4-BE49-F238E27FC236}">
              <a16:creationId xmlns:a16="http://schemas.microsoft.com/office/drawing/2014/main" id="{00000000-0008-0000-0300-000058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5" name="Line 2">
          <a:extLst>
            <a:ext uri="{FF2B5EF4-FFF2-40B4-BE49-F238E27FC236}">
              <a16:creationId xmlns:a16="http://schemas.microsoft.com/office/drawing/2014/main" id="{00000000-0008-0000-0300-000059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46" name="Line 433">
          <a:extLst>
            <a:ext uri="{FF2B5EF4-FFF2-40B4-BE49-F238E27FC236}">
              <a16:creationId xmlns:a16="http://schemas.microsoft.com/office/drawing/2014/main" id="{00000000-0008-0000-0300-00005A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7" name="Line 2">
          <a:extLst>
            <a:ext uri="{FF2B5EF4-FFF2-40B4-BE49-F238E27FC236}">
              <a16:creationId xmlns:a16="http://schemas.microsoft.com/office/drawing/2014/main" id="{00000000-0008-0000-0300-00005B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48" name="Line 433">
          <a:extLst>
            <a:ext uri="{FF2B5EF4-FFF2-40B4-BE49-F238E27FC236}">
              <a16:creationId xmlns:a16="http://schemas.microsoft.com/office/drawing/2014/main" id="{00000000-0008-0000-0300-00005C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9" name="Line 2">
          <a:extLst>
            <a:ext uri="{FF2B5EF4-FFF2-40B4-BE49-F238E27FC236}">
              <a16:creationId xmlns:a16="http://schemas.microsoft.com/office/drawing/2014/main" id="{00000000-0008-0000-0300-00005D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0" name="Line 433">
          <a:extLst>
            <a:ext uri="{FF2B5EF4-FFF2-40B4-BE49-F238E27FC236}">
              <a16:creationId xmlns:a16="http://schemas.microsoft.com/office/drawing/2014/main" id="{00000000-0008-0000-0300-00005E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51" name="Line 2">
          <a:extLst>
            <a:ext uri="{FF2B5EF4-FFF2-40B4-BE49-F238E27FC236}">
              <a16:creationId xmlns:a16="http://schemas.microsoft.com/office/drawing/2014/main" id="{00000000-0008-0000-0300-00005F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52" name="Line 2">
          <a:extLst>
            <a:ext uri="{FF2B5EF4-FFF2-40B4-BE49-F238E27FC236}">
              <a16:creationId xmlns:a16="http://schemas.microsoft.com/office/drawing/2014/main" id="{00000000-0008-0000-0300-000060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53" name="Line 2">
          <a:extLst>
            <a:ext uri="{FF2B5EF4-FFF2-40B4-BE49-F238E27FC236}">
              <a16:creationId xmlns:a16="http://schemas.microsoft.com/office/drawing/2014/main" id="{00000000-0008-0000-0300-000061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4" name="Line 433">
          <a:extLst>
            <a:ext uri="{FF2B5EF4-FFF2-40B4-BE49-F238E27FC236}">
              <a16:creationId xmlns:a16="http://schemas.microsoft.com/office/drawing/2014/main" id="{00000000-0008-0000-0300-000062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55" name="Line 2">
          <a:extLst>
            <a:ext uri="{FF2B5EF4-FFF2-40B4-BE49-F238E27FC236}">
              <a16:creationId xmlns:a16="http://schemas.microsoft.com/office/drawing/2014/main" id="{00000000-0008-0000-0300-000063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6" name="Line 433">
          <a:extLst>
            <a:ext uri="{FF2B5EF4-FFF2-40B4-BE49-F238E27FC236}">
              <a16:creationId xmlns:a16="http://schemas.microsoft.com/office/drawing/2014/main" id="{00000000-0008-0000-0300-000064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57" name="Line 2">
          <a:extLst>
            <a:ext uri="{FF2B5EF4-FFF2-40B4-BE49-F238E27FC236}">
              <a16:creationId xmlns:a16="http://schemas.microsoft.com/office/drawing/2014/main" id="{00000000-0008-0000-0300-000065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8" name="Line 433">
          <a:extLst>
            <a:ext uri="{FF2B5EF4-FFF2-40B4-BE49-F238E27FC236}">
              <a16:creationId xmlns:a16="http://schemas.microsoft.com/office/drawing/2014/main" id="{00000000-0008-0000-0300-000066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59" name="Line 2">
          <a:extLst>
            <a:ext uri="{FF2B5EF4-FFF2-40B4-BE49-F238E27FC236}">
              <a16:creationId xmlns:a16="http://schemas.microsoft.com/office/drawing/2014/main" id="{00000000-0008-0000-0300-000067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60" name="Line 433">
          <a:extLst>
            <a:ext uri="{FF2B5EF4-FFF2-40B4-BE49-F238E27FC236}">
              <a16:creationId xmlns:a16="http://schemas.microsoft.com/office/drawing/2014/main" id="{00000000-0008-0000-0300-000068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1" name="Line 2">
          <a:extLst>
            <a:ext uri="{FF2B5EF4-FFF2-40B4-BE49-F238E27FC236}">
              <a16:creationId xmlns:a16="http://schemas.microsoft.com/office/drawing/2014/main" id="{00000000-0008-0000-0300-000069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62" name="Line 433">
          <a:extLst>
            <a:ext uri="{FF2B5EF4-FFF2-40B4-BE49-F238E27FC236}">
              <a16:creationId xmlns:a16="http://schemas.microsoft.com/office/drawing/2014/main" id="{00000000-0008-0000-0300-00006A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3" name="Line 2">
          <a:extLst>
            <a:ext uri="{FF2B5EF4-FFF2-40B4-BE49-F238E27FC236}">
              <a16:creationId xmlns:a16="http://schemas.microsoft.com/office/drawing/2014/main" id="{00000000-0008-0000-0300-00006B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64" name="Line 433">
          <a:extLst>
            <a:ext uri="{FF2B5EF4-FFF2-40B4-BE49-F238E27FC236}">
              <a16:creationId xmlns:a16="http://schemas.microsoft.com/office/drawing/2014/main" id="{00000000-0008-0000-0300-00006C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5" name="Line 2">
          <a:extLst>
            <a:ext uri="{FF2B5EF4-FFF2-40B4-BE49-F238E27FC236}">
              <a16:creationId xmlns:a16="http://schemas.microsoft.com/office/drawing/2014/main" id="{00000000-0008-0000-0300-00006D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66" name="Line 433">
          <a:extLst>
            <a:ext uri="{FF2B5EF4-FFF2-40B4-BE49-F238E27FC236}">
              <a16:creationId xmlns:a16="http://schemas.microsoft.com/office/drawing/2014/main" id="{00000000-0008-0000-0300-00006E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7" name="Line 2">
          <a:extLst>
            <a:ext uri="{FF2B5EF4-FFF2-40B4-BE49-F238E27FC236}">
              <a16:creationId xmlns:a16="http://schemas.microsoft.com/office/drawing/2014/main" id="{00000000-0008-0000-0300-00006F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68" name="Line 433">
          <a:extLst>
            <a:ext uri="{FF2B5EF4-FFF2-40B4-BE49-F238E27FC236}">
              <a16:creationId xmlns:a16="http://schemas.microsoft.com/office/drawing/2014/main" id="{00000000-0008-0000-0300-000070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9" name="Line 2">
          <a:extLst>
            <a:ext uri="{FF2B5EF4-FFF2-40B4-BE49-F238E27FC236}">
              <a16:creationId xmlns:a16="http://schemas.microsoft.com/office/drawing/2014/main" id="{00000000-0008-0000-0300-000071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0" name="Line 433">
          <a:extLst>
            <a:ext uri="{FF2B5EF4-FFF2-40B4-BE49-F238E27FC236}">
              <a16:creationId xmlns:a16="http://schemas.microsoft.com/office/drawing/2014/main" id="{00000000-0008-0000-0300-000072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1" name="Line 2">
          <a:extLst>
            <a:ext uri="{FF2B5EF4-FFF2-40B4-BE49-F238E27FC236}">
              <a16:creationId xmlns:a16="http://schemas.microsoft.com/office/drawing/2014/main" id="{00000000-0008-0000-0300-000073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2" name="Line 433">
          <a:extLst>
            <a:ext uri="{FF2B5EF4-FFF2-40B4-BE49-F238E27FC236}">
              <a16:creationId xmlns:a16="http://schemas.microsoft.com/office/drawing/2014/main" id="{00000000-0008-0000-0300-000074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3" name="Line 2">
          <a:extLst>
            <a:ext uri="{FF2B5EF4-FFF2-40B4-BE49-F238E27FC236}">
              <a16:creationId xmlns:a16="http://schemas.microsoft.com/office/drawing/2014/main" id="{00000000-0008-0000-0300-000075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4" name="Line 439">
          <a:extLst>
            <a:ext uri="{FF2B5EF4-FFF2-40B4-BE49-F238E27FC236}">
              <a16:creationId xmlns:a16="http://schemas.microsoft.com/office/drawing/2014/main" id="{00000000-0008-0000-0300-000076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5" name="Line 2">
          <a:extLst>
            <a:ext uri="{FF2B5EF4-FFF2-40B4-BE49-F238E27FC236}">
              <a16:creationId xmlns:a16="http://schemas.microsoft.com/office/drawing/2014/main" id="{00000000-0008-0000-0300-000077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6" name="Line 2">
          <a:extLst>
            <a:ext uri="{FF2B5EF4-FFF2-40B4-BE49-F238E27FC236}">
              <a16:creationId xmlns:a16="http://schemas.microsoft.com/office/drawing/2014/main" id="{00000000-0008-0000-0300-000078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7" name="Line 439">
          <a:extLst>
            <a:ext uri="{FF2B5EF4-FFF2-40B4-BE49-F238E27FC236}">
              <a16:creationId xmlns:a16="http://schemas.microsoft.com/office/drawing/2014/main" id="{00000000-0008-0000-0300-000079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78" name="Line 2">
          <a:extLst>
            <a:ext uri="{FF2B5EF4-FFF2-40B4-BE49-F238E27FC236}">
              <a16:creationId xmlns:a16="http://schemas.microsoft.com/office/drawing/2014/main" id="{00000000-0008-0000-0300-00007A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79" name="Line 2">
          <a:extLst>
            <a:ext uri="{FF2B5EF4-FFF2-40B4-BE49-F238E27FC236}">
              <a16:creationId xmlns:a16="http://schemas.microsoft.com/office/drawing/2014/main" id="{00000000-0008-0000-0300-00007B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0" name="Line 2">
          <a:extLst>
            <a:ext uri="{FF2B5EF4-FFF2-40B4-BE49-F238E27FC236}">
              <a16:creationId xmlns:a16="http://schemas.microsoft.com/office/drawing/2014/main" id="{00000000-0008-0000-0300-00007C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81" name="Line 433">
          <a:extLst>
            <a:ext uri="{FF2B5EF4-FFF2-40B4-BE49-F238E27FC236}">
              <a16:creationId xmlns:a16="http://schemas.microsoft.com/office/drawing/2014/main" id="{00000000-0008-0000-0300-00007D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2" name="Line 2">
          <a:extLst>
            <a:ext uri="{FF2B5EF4-FFF2-40B4-BE49-F238E27FC236}">
              <a16:creationId xmlns:a16="http://schemas.microsoft.com/office/drawing/2014/main" id="{00000000-0008-0000-0300-00007E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83" name="Line 433">
          <a:extLst>
            <a:ext uri="{FF2B5EF4-FFF2-40B4-BE49-F238E27FC236}">
              <a16:creationId xmlns:a16="http://schemas.microsoft.com/office/drawing/2014/main" id="{00000000-0008-0000-0300-00007F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4" name="Line 2">
          <a:extLst>
            <a:ext uri="{FF2B5EF4-FFF2-40B4-BE49-F238E27FC236}">
              <a16:creationId xmlns:a16="http://schemas.microsoft.com/office/drawing/2014/main" id="{00000000-0008-0000-0300-000080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85" name="Line 433">
          <a:extLst>
            <a:ext uri="{FF2B5EF4-FFF2-40B4-BE49-F238E27FC236}">
              <a16:creationId xmlns:a16="http://schemas.microsoft.com/office/drawing/2014/main" id="{00000000-0008-0000-0300-000081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86" name="Line 2">
          <a:extLst>
            <a:ext uri="{FF2B5EF4-FFF2-40B4-BE49-F238E27FC236}">
              <a16:creationId xmlns:a16="http://schemas.microsoft.com/office/drawing/2014/main" id="{00000000-0008-0000-0300-000082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387" name="Line 2">
          <a:extLst>
            <a:ext uri="{FF2B5EF4-FFF2-40B4-BE49-F238E27FC236}">
              <a16:creationId xmlns:a16="http://schemas.microsoft.com/office/drawing/2014/main" id="{00000000-0008-0000-0300-000083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8" name="Line 2">
          <a:extLst>
            <a:ext uri="{FF2B5EF4-FFF2-40B4-BE49-F238E27FC236}">
              <a16:creationId xmlns:a16="http://schemas.microsoft.com/office/drawing/2014/main" id="{00000000-0008-0000-0300-000084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89" name="Line 433">
          <a:extLst>
            <a:ext uri="{FF2B5EF4-FFF2-40B4-BE49-F238E27FC236}">
              <a16:creationId xmlns:a16="http://schemas.microsoft.com/office/drawing/2014/main" id="{00000000-0008-0000-0300-000085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0" name="Line 2">
          <a:extLst>
            <a:ext uri="{FF2B5EF4-FFF2-40B4-BE49-F238E27FC236}">
              <a16:creationId xmlns:a16="http://schemas.microsoft.com/office/drawing/2014/main" id="{00000000-0008-0000-0300-000086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91" name="Line 433">
          <a:extLst>
            <a:ext uri="{FF2B5EF4-FFF2-40B4-BE49-F238E27FC236}">
              <a16:creationId xmlns:a16="http://schemas.microsoft.com/office/drawing/2014/main" id="{00000000-0008-0000-0300-000087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2" name="Line 2">
          <a:extLst>
            <a:ext uri="{FF2B5EF4-FFF2-40B4-BE49-F238E27FC236}">
              <a16:creationId xmlns:a16="http://schemas.microsoft.com/office/drawing/2014/main" id="{00000000-0008-0000-0300-000088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93" name="Line 433">
          <a:extLst>
            <a:ext uri="{FF2B5EF4-FFF2-40B4-BE49-F238E27FC236}">
              <a16:creationId xmlns:a16="http://schemas.microsoft.com/office/drawing/2014/main" id="{00000000-0008-0000-0300-000089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4" name="Line 2">
          <a:extLst>
            <a:ext uri="{FF2B5EF4-FFF2-40B4-BE49-F238E27FC236}">
              <a16:creationId xmlns:a16="http://schemas.microsoft.com/office/drawing/2014/main" id="{00000000-0008-0000-0300-00008A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95" name="Line 433">
          <a:extLst>
            <a:ext uri="{FF2B5EF4-FFF2-40B4-BE49-F238E27FC236}">
              <a16:creationId xmlns:a16="http://schemas.microsoft.com/office/drawing/2014/main" id="{00000000-0008-0000-0300-00008B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6" name="Line 2">
          <a:extLst>
            <a:ext uri="{FF2B5EF4-FFF2-40B4-BE49-F238E27FC236}">
              <a16:creationId xmlns:a16="http://schemas.microsoft.com/office/drawing/2014/main" id="{00000000-0008-0000-0300-00008C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97" name="Line 433">
          <a:extLst>
            <a:ext uri="{FF2B5EF4-FFF2-40B4-BE49-F238E27FC236}">
              <a16:creationId xmlns:a16="http://schemas.microsoft.com/office/drawing/2014/main" id="{00000000-0008-0000-0300-00008D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8" name="Line 2">
          <a:extLst>
            <a:ext uri="{FF2B5EF4-FFF2-40B4-BE49-F238E27FC236}">
              <a16:creationId xmlns:a16="http://schemas.microsoft.com/office/drawing/2014/main" id="{00000000-0008-0000-0300-00008E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99" name="Line 433">
          <a:extLst>
            <a:ext uri="{FF2B5EF4-FFF2-40B4-BE49-F238E27FC236}">
              <a16:creationId xmlns:a16="http://schemas.microsoft.com/office/drawing/2014/main" id="{00000000-0008-0000-0300-00008F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0" name="Line 2">
          <a:extLst>
            <a:ext uri="{FF2B5EF4-FFF2-40B4-BE49-F238E27FC236}">
              <a16:creationId xmlns:a16="http://schemas.microsoft.com/office/drawing/2014/main" id="{00000000-0008-0000-0300-000090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01" name="Line 433">
          <a:extLst>
            <a:ext uri="{FF2B5EF4-FFF2-40B4-BE49-F238E27FC236}">
              <a16:creationId xmlns:a16="http://schemas.microsoft.com/office/drawing/2014/main" id="{00000000-0008-0000-0300-000091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2" name="Line 2">
          <a:extLst>
            <a:ext uri="{FF2B5EF4-FFF2-40B4-BE49-F238E27FC236}">
              <a16:creationId xmlns:a16="http://schemas.microsoft.com/office/drawing/2014/main" id="{00000000-0008-0000-0300-000092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03" name="Line 433">
          <a:extLst>
            <a:ext uri="{FF2B5EF4-FFF2-40B4-BE49-F238E27FC236}">
              <a16:creationId xmlns:a16="http://schemas.microsoft.com/office/drawing/2014/main" id="{00000000-0008-0000-0300-000093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4" name="Line 2">
          <a:extLst>
            <a:ext uri="{FF2B5EF4-FFF2-40B4-BE49-F238E27FC236}">
              <a16:creationId xmlns:a16="http://schemas.microsoft.com/office/drawing/2014/main" id="{00000000-0008-0000-0300-000094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05" name="Line 433">
          <a:extLst>
            <a:ext uri="{FF2B5EF4-FFF2-40B4-BE49-F238E27FC236}">
              <a16:creationId xmlns:a16="http://schemas.microsoft.com/office/drawing/2014/main" id="{00000000-0008-0000-0300-000095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6" name="Line 2">
          <a:extLst>
            <a:ext uri="{FF2B5EF4-FFF2-40B4-BE49-F238E27FC236}">
              <a16:creationId xmlns:a16="http://schemas.microsoft.com/office/drawing/2014/main" id="{00000000-0008-0000-0300-000096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07" name="Line 433">
          <a:extLst>
            <a:ext uri="{FF2B5EF4-FFF2-40B4-BE49-F238E27FC236}">
              <a16:creationId xmlns:a16="http://schemas.microsoft.com/office/drawing/2014/main" id="{00000000-0008-0000-0300-000097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8" name="Line 2">
          <a:extLst>
            <a:ext uri="{FF2B5EF4-FFF2-40B4-BE49-F238E27FC236}">
              <a16:creationId xmlns:a16="http://schemas.microsoft.com/office/drawing/2014/main" id="{00000000-0008-0000-0300-000098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9" name="Line 439">
          <a:extLst>
            <a:ext uri="{FF2B5EF4-FFF2-40B4-BE49-F238E27FC236}">
              <a16:creationId xmlns:a16="http://schemas.microsoft.com/office/drawing/2014/main" id="{00000000-0008-0000-0300-000099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0" name="Line 2">
          <a:extLst>
            <a:ext uri="{FF2B5EF4-FFF2-40B4-BE49-F238E27FC236}">
              <a16:creationId xmlns:a16="http://schemas.microsoft.com/office/drawing/2014/main" id="{00000000-0008-0000-0300-00009A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1" name="Line 2">
          <a:extLst>
            <a:ext uri="{FF2B5EF4-FFF2-40B4-BE49-F238E27FC236}">
              <a16:creationId xmlns:a16="http://schemas.microsoft.com/office/drawing/2014/main" id="{00000000-0008-0000-0300-00009B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2" name="Line 439">
          <a:extLst>
            <a:ext uri="{FF2B5EF4-FFF2-40B4-BE49-F238E27FC236}">
              <a16:creationId xmlns:a16="http://schemas.microsoft.com/office/drawing/2014/main" id="{00000000-0008-0000-0300-00009C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3" name="Line 2">
          <a:extLst>
            <a:ext uri="{FF2B5EF4-FFF2-40B4-BE49-F238E27FC236}">
              <a16:creationId xmlns:a16="http://schemas.microsoft.com/office/drawing/2014/main" id="{00000000-0008-0000-0300-00009D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14" name="Line 2">
          <a:extLst>
            <a:ext uri="{FF2B5EF4-FFF2-40B4-BE49-F238E27FC236}">
              <a16:creationId xmlns:a16="http://schemas.microsoft.com/office/drawing/2014/main" id="{00000000-0008-0000-0300-00009E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5" name="Line 2">
          <a:extLst>
            <a:ext uri="{FF2B5EF4-FFF2-40B4-BE49-F238E27FC236}">
              <a16:creationId xmlns:a16="http://schemas.microsoft.com/office/drawing/2014/main" id="{00000000-0008-0000-0300-00009F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16" name="Line 433">
          <a:extLst>
            <a:ext uri="{FF2B5EF4-FFF2-40B4-BE49-F238E27FC236}">
              <a16:creationId xmlns:a16="http://schemas.microsoft.com/office/drawing/2014/main" id="{00000000-0008-0000-0300-0000A0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7" name="Line 2">
          <a:extLst>
            <a:ext uri="{FF2B5EF4-FFF2-40B4-BE49-F238E27FC236}">
              <a16:creationId xmlns:a16="http://schemas.microsoft.com/office/drawing/2014/main" id="{00000000-0008-0000-0300-0000A1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18" name="Line 433">
          <a:extLst>
            <a:ext uri="{FF2B5EF4-FFF2-40B4-BE49-F238E27FC236}">
              <a16:creationId xmlns:a16="http://schemas.microsoft.com/office/drawing/2014/main" id="{00000000-0008-0000-0300-0000A2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9" name="Line 2">
          <a:extLst>
            <a:ext uri="{FF2B5EF4-FFF2-40B4-BE49-F238E27FC236}">
              <a16:creationId xmlns:a16="http://schemas.microsoft.com/office/drawing/2014/main" id="{00000000-0008-0000-0300-0000A3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20" name="Line 433">
          <a:extLst>
            <a:ext uri="{FF2B5EF4-FFF2-40B4-BE49-F238E27FC236}">
              <a16:creationId xmlns:a16="http://schemas.microsoft.com/office/drawing/2014/main" id="{00000000-0008-0000-0300-0000A4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21" name="Line 2">
          <a:extLst>
            <a:ext uri="{FF2B5EF4-FFF2-40B4-BE49-F238E27FC236}">
              <a16:creationId xmlns:a16="http://schemas.microsoft.com/office/drawing/2014/main" id="{00000000-0008-0000-0300-0000A5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22" name="Line 2">
          <a:extLst>
            <a:ext uri="{FF2B5EF4-FFF2-40B4-BE49-F238E27FC236}">
              <a16:creationId xmlns:a16="http://schemas.microsoft.com/office/drawing/2014/main" id="{00000000-0008-0000-0300-0000A6010000}"/>
            </a:ext>
          </a:extLst>
        </xdr:cNvPr>
        <xdr:cNvSpPr>
          <a:spLocks noChangeShapeType="1"/>
        </xdr:cNvSpPr>
      </xdr:nvSpPr>
      <xdr:spPr bwMode="auto">
        <a:xfrm flipV="1">
          <a:off x="4095750" y="65532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3" name="Line 2">
          <a:extLst>
            <a:ext uri="{FF2B5EF4-FFF2-40B4-BE49-F238E27FC236}">
              <a16:creationId xmlns:a16="http://schemas.microsoft.com/office/drawing/2014/main" id="{00000000-0008-0000-0300-0000A7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24" name="Line 433">
          <a:extLst>
            <a:ext uri="{FF2B5EF4-FFF2-40B4-BE49-F238E27FC236}">
              <a16:creationId xmlns:a16="http://schemas.microsoft.com/office/drawing/2014/main" id="{00000000-0008-0000-0300-0000A8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5" name="Line 2">
          <a:extLst>
            <a:ext uri="{FF2B5EF4-FFF2-40B4-BE49-F238E27FC236}">
              <a16:creationId xmlns:a16="http://schemas.microsoft.com/office/drawing/2014/main" id="{00000000-0008-0000-0300-0000A9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26" name="Line 433">
          <a:extLst>
            <a:ext uri="{FF2B5EF4-FFF2-40B4-BE49-F238E27FC236}">
              <a16:creationId xmlns:a16="http://schemas.microsoft.com/office/drawing/2014/main" id="{00000000-0008-0000-0300-0000AA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7" name="Line 2">
          <a:extLst>
            <a:ext uri="{FF2B5EF4-FFF2-40B4-BE49-F238E27FC236}">
              <a16:creationId xmlns:a16="http://schemas.microsoft.com/office/drawing/2014/main" id="{00000000-0008-0000-0300-0000AB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28" name="Line 433">
          <a:extLst>
            <a:ext uri="{FF2B5EF4-FFF2-40B4-BE49-F238E27FC236}">
              <a16:creationId xmlns:a16="http://schemas.microsoft.com/office/drawing/2014/main" id="{00000000-0008-0000-0300-0000AC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9" name="Line 2">
          <a:extLst>
            <a:ext uri="{FF2B5EF4-FFF2-40B4-BE49-F238E27FC236}">
              <a16:creationId xmlns:a16="http://schemas.microsoft.com/office/drawing/2014/main" id="{00000000-0008-0000-0300-0000AD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30" name="Line 433">
          <a:extLst>
            <a:ext uri="{FF2B5EF4-FFF2-40B4-BE49-F238E27FC236}">
              <a16:creationId xmlns:a16="http://schemas.microsoft.com/office/drawing/2014/main" id="{00000000-0008-0000-0300-0000AE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1" name="Line 2">
          <a:extLst>
            <a:ext uri="{FF2B5EF4-FFF2-40B4-BE49-F238E27FC236}">
              <a16:creationId xmlns:a16="http://schemas.microsoft.com/office/drawing/2014/main" id="{00000000-0008-0000-0300-0000AF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32" name="Line 433">
          <a:extLst>
            <a:ext uri="{FF2B5EF4-FFF2-40B4-BE49-F238E27FC236}">
              <a16:creationId xmlns:a16="http://schemas.microsoft.com/office/drawing/2014/main" id="{00000000-0008-0000-0300-0000B0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3" name="Line 2">
          <a:extLst>
            <a:ext uri="{FF2B5EF4-FFF2-40B4-BE49-F238E27FC236}">
              <a16:creationId xmlns:a16="http://schemas.microsoft.com/office/drawing/2014/main" id="{00000000-0008-0000-0300-0000B1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34" name="Line 433">
          <a:extLst>
            <a:ext uri="{FF2B5EF4-FFF2-40B4-BE49-F238E27FC236}">
              <a16:creationId xmlns:a16="http://schemas.microsoft.com/office/drawing/2014/main" id="{00000000-0008-0000-0300-0000B2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5" name="Line 2">
          <a:extLst>
            <a:ext uri="{FF2B5EF4-FFF2-40B4-BE49-F238E27FC236}">
              <a16:creationId xmlns:a16="http://schemas.microsoft.com/office/drawing/2014/main" id="{00000000-0008-0000-0300-0000B3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36" name="Line 433">
          <a:extLst>
            <a:ext uri="{FF2B5EF4-FFF2-40B4-BE49-F238E27FC236}">
              <a16:creationId xmlns:a16="http://schemas.microsoft.com/office/drawing/2014/main" id="{00000000-0008-0000-0300-0000B4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7" name="Line 2">
          <a:extLst>
            <a:ext uri="{FF2B5EF4-FFF2-40B4-BE49-F238E27FC236}">
              <a16:creationId xmlns:a16="http://schemas.microsoft.com/office/drawing/2014/main" id="{00000000-0008-0000-0300-0000B5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38" name="Line 433">
          <a:extLst>
            <a:ext uri="{FF2B5EF4-FFF2-40B4-BE49-F238E27FC236}">
              <a16:creationId xmlns:a16="http://schemas.microsoft.com/office/drawing/2014/main" id="{00000000-0008-0000-0300-0000B6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9" name="Line 2">
          <a:extLst>
            <a:ext uri="{FF2B5EF4-FFF2-40B4-BE49-F238E27FC236}">
              <a16:creationId xmlns:a16="http://schemas.microsoft.com/office/drawing/2014/main" id="{00000000-0008-0000-0300-0000B7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40" name="Line 433">
          <a:extLst>
            <a:ext uri="{FF2B5EF4-FFF2-40B4-BE49-F238E27FC236}">
              <a16:creationId xmlns:a16="http://schemas.microsoft.com/office/drawing/2014/main" id="{00000000-0008-0000-0300-0000B8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41" name="Line 2">
          <a:extLst>
            <a:ext uri="{FF2B5EF4-FFF2-40B4-BE49-F238E27FC236}">
              <a16:creationId xmlns:a16="http://schemas.microsoft.com/office/drawing/2014/main" id="{00000000-0008-0000-0300-0000B9010000}"/>
            </a:ext>
          </a:extLst>
        </xdr:cNvPr>
        <xdr:cNvSpPr>
          <a:spLocks noChangeShapeType="1"/>
        </xdr:cNvSpPr>
      </xdr:nvSpPr>
      <xdr:spPr bwMode="auto">
        <a:xfrm flipV="1">
          <a:off x="4095750" y="60960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42" name="Line 433">
          <a:extLst>
            <a:ext uri="{FF2B5EF4-FFF2-40B4-BE49-F238E27FC236}">
              <a16:creationId xmlns:a16="http://schemas.microsoft.com/office/drawing/2014/main" id="{00000000-0008-0000-0300-0000BA010000}"/>
            </a:ext>
          </a:extLst>
        </xdr:cNvPr>
        <xdr:cNvSpPr>
          <a:spLocks noChangeShapeType="1"/>
        </xdr:cNvSpPr>
      </xdr:nvSpPr>
      <xdr:spPr bwMode="auto">
        <a:xfrm flipV="1">
          <a:off x="4095750" y="6248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4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4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4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4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4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4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4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4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4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4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4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4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4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4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4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4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4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4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4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4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4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4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4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4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4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4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4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4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4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4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4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4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4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4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4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4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4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4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4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4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4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4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4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4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4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4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4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4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4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4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4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4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4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4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4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4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4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4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4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4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4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4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4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4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4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4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4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4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4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4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4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4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4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4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4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4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4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4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4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4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4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4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4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4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4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4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4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4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4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4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4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4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4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4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4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4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4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4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4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4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4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4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4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4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4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4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4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4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4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4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4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4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4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4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4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4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4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4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4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4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4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4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4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4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4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4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4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4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4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4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4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4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4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5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5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5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5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5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5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5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5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5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5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5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5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5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5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5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5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5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5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5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5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5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5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5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5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5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5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5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5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5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5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5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5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5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5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5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5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5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5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5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5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5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5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5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5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5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5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5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5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5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5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5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5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5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5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5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5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5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5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5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5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5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5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5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5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5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5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5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5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5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5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5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5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5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5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5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5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5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5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5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5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5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5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5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5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5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5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5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5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5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5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5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5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5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5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5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5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5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5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5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5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5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5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5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5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5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5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5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5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5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5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5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5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5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5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5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5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5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5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5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5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5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5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5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5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5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5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5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5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5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5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5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5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5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5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5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5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5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5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5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6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6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6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6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6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6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6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6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6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6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6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6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6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6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6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6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6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6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6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6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6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6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6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6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6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6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6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6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6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6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6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6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6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6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6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6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6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6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6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6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6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6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6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6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6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6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6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6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6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6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6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6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6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6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6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6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6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6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6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6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6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6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6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6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6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6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6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6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6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6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6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6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6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6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6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6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6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6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6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6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6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6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6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6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6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6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6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6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6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6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6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6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6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6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6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6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6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6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6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6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6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6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6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6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6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6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6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6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6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6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6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6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6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6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6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6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6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6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6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6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6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6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6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6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6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6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6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6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6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6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6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6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6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6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6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6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6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6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7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7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7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7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7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7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7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7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7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7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7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7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7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7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7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7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7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7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7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7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7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7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7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7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7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7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7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7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7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7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7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7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7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7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7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7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7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7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7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7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7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7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7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7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7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7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7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7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7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7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7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7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7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7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7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7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7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7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7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7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7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7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7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7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7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7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7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7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7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7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7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7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7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7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7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7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7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7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7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7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7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7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7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7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7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7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7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7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7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7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7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7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7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7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7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7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7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7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7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7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7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7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7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7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7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7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7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7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7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7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7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7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7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7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7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7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7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7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7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7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7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7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7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7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7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7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7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7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7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7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7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7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7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7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7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7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7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7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7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42665</xdr:colOff>
      <xdr:row>0</xdr:row>
      <xdr:rowOff>75788</xdr:rowOff>
    </xdr:from>
    <xdr:to>
      <xdr:col>14</xdr:col>
      <xdr:colOff>133350</xdr:colOff>
      <xdr:row>4</xdr:row>
      <xdr:rowOff>68191</xdr:rowOff>
    </xdr:to>
    <xdr:pic>
      <xdr:nvPicPr>
        <xdr:cNvPr id="2" name="그림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4765" y="75788"/>
          <a:ext cx="871735" cy="525803"/>
        </a:xfrm>
        <a:prstGeom prst="rect">
          <a:avLst/>
        </a:prstGeom>
      </xdr:spPr>
    </xdr:pic>
    <xdr:clientData/>
  </xdr:twoCellAnchor>
  <xdr:twoCellAnchor>
    <xdr:from>
      <xdr:col>9</xdr:col>
      <xdr:colOff>0</xdr:colOff>
      <xdr:row>46</xdr:row>
      <xdr:rowOff>0</xdr:rowOff>
    </xdr:from>
    <xdr:to>
      <xdr:col>9</xdr:col>
      <xdr:colOff>0</xdr:colOff>
      <xdr:row>46</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 name="Line 439">
          <a:extLst>
            <a:ext uri="{FF2B5EF4-FFF2-40B4-BE49-F238E27FC236}">
              <a16:creationId xmlns:a16="http://schemas.microsoft.com/office/drawing/2014/main" id="{00000000-0008-0000-0800-00000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 name="Line 2">
          <a:extLst>
            <a:ext uri="{FF2B5EF4-FFF2-40B4-BE49-F238E27FC236}">
              <a16:creationId xmlns:a16="http://schemas.microsoft.com/office/drawing/2014/main" id="{00000000-0008-0000-0800-00000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 name="Line 2">
          <a:extLst>
            <a:ext uri="{FF2B5EF4-FFF2-40B4-BE49-F238E27FC236}">
              <a16:creationId xmlns:a16="http://schemas.microsoft.com/office/drawing/2014/main" id="{00000000-0008-0000-0800-00000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 name="Line 439">
          <a:extLst>
            <a:ext uri="{FF2B5EF4-FFF2-40B4-BE49-F238E27FC236}">
              <a16:creationId xmlns:a16="http://schemas.microsoft.com/office/drawing/2014/main" id="{00000000-0008-0000-0800-00000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 name="Line 2">
          <a:extLst>
            <a:ext uri="{FF2B5EF4-FFF2-40B4-BE49-F238E27FC236}">
              <a16:creationId xmlns:a16="http://schemas.microsoft.com/office/drawing/2014/main" id="{00000000-0008-0000-0800-00000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9" name="Line 2">
          <a:extLst>
            <a:ext uri="{FF2B5EF4-FFF2-40B4-BE49-F238E27FC236}">
              <a16:creationId xmlns:a16="http://schemas.microsoft.com/office/drawing/2014/main" id="{00000000-0008-0000-0800-00000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 name="Line 2">
          <a:extLst>
            <a:ext uri="{FF2B5EF4-FFF2-40B4-BE49-F238E27FC236}">
              <a16:creationId xmlns:a16="http://schemas.microsoft.com/office/drawing/2014/main" id="{00000000-0008-0000-0800-00000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 name="Line 433">
          <a:extLst>
            <a:ext uri="{FF2B5EF4-FFF2-40B4-BE49-F238E27FC236}">
              <a16:creationId xmlns:a16="http://schemas.microsoft.com/office/drawing/2014/main" id="{00000000-0008-0000-0800-00000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 name="Line 2">
          <a:extLst>
            <a:ext uri="{FF2B5EF4-FFF2-40B4-BE49-F238E27FC236}">
              <a16:creationId xmlns:a16="http://schemas.microsoft.com/office/drawing/2014/main" id="{00000000-0008-0000-0800-00000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 name="Line 433">
          <a:extLst>
            <a:ext uri="{FF2B5EF4-FFF2-40B4-BE49-F238E27FC236}">
              <a16:creationId xmlns:a16="http://schemas.microsoft.com/office/drawing/2014/main" id="{00000000-0008-0000-0800-00000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 name="Line 2">
          <a:extLst>
            <a:ext uri="{FF2B5EF4-FFF2-40B4-BE49-F238E27FC236}">
              <a16:creationId xmlns:a16="http://schemas.microsoft.com/office/drawing/2014/main" id="{00000000-0008-0000-0800-00000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5" name="Line 433">
          <a:extLst>
            <a:ext uri="{FF2B5EF4-FFF2-40B4-BE49-F238E27FC236}">
              <a16:creationId xmlns:a16="http://schemas.microsoft.com/office/drawing/2014/main" id="{00000000-0008-0000-0800-00000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6" name="Line 2">
          <a:extLst>
            <a:ext uri="{FF2B5EF4-FFF2-40B4-BE49-F238E27FC236}">
              <a16:creationId xmlns:a16="http://schemas.microsoft.com/office/drawing/2014/main" id="{00000000-0008-0000-0800-000010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7" name="Line 2">
          <a:extLst>
            <a:ext uri="{FF2B5EF4-FFF2-40B4-BE49-F238E27FC236}">
              <a16:creationId xmlns:a16="http://schemas.microsoft.com/office/drawing/2014/main" id="{00000000-0008-0000-0800-000011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8" name="Line 2">
          <a:extLst>
            <a:ext uri="{FF2B5EF4-FFF2-40B4-BE49-F238E27FC236}">
              <a16:creationId xmlns:a16="http://schemas.microsoft.com/office/drawing/2014/main" id="{00000000-0008-0000-0800-00001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9" name="Line 433">
          <a:extLst>
            <a:ext uri="{FF2B5EF4-FFF2-40B4-BE49-F238E27FC236}">
              <a16:creationId xmlns:a16="http://schemas.microsoft.com/office/drawing/2014/main" id="{00000000-0008-0000-0800-00001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0" name="Line 2">
          <a:extLst>
            <a:ext uri="{FF2B5EF4-FFF2-40B4-BE49-F238E27FC236}">
              <a16:creationId xmlns:a16="http://schemas.microsoft.com/office/drawing/2014/main" id="{00000000-0008-0000-0800-00001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1" name="Line 433">
          <a:extLst>
            <a:ext uri="{FF2B5EF4-FFF2-40B4-BE49-F238E27FC236}">
              <a16:creationId xmlns:a16="http://schemas.microsoft.com/office/drawing/2014/main" id="{00000000-0008-0000-0800-00001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2" name="Line 2">
          <a:extLst>
            <a:ext uri="{FF2B5EF4-FFF2-40B4-BE49-F238E27FC236}">
              <a16:creationId xmlns:a16="http://schemas.microsoft.com/office/drawing/2014/main" id="{00000000-0008-0000-0800-00001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3" name="Line 433">
          <a:extLst>
            <a:ext uri="{FF2B5EF4-FFF2-40B4-BE49-F238E27FC236}">
              <a16:creationId xmlns:a16="http://schemas.microsoft.com/office/drawing/2014/main" id="{00000000-0008-0000-0800-00001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4" name="Line 2">
          <a:extLst>
            <a:ext uri="{FF2B5EF4-FFF2-40B4-BE49-F238E27FC236}">
              <a16:creationId xmlns:a16="http://schemas.microsoft.com/office/drawing/2014/main" id="{00000000-0008-0000-0800-00001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5" name="Line 433">
          <a:extLst>
            <a:ext uri="{FF2B5EF4-FFF2-40B4-BE49-F238E27FC236}">
              <a16:creationId xmlns:a16="http://schemas.microsoft.com/office/drawing/2014/main" id="{00000000-0008-0000-0800-00001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6" name="Line 2">
          <a:extLst>
            <a:ext uri="{FF2B5EF4-FFF2-40B4-BE49-F238E27FC236}">
              <a16:creationId xmlns:a16="http://schemas.microsoft.com/office/drawing/2014/main" id="{00000000-0008-0000-0800-00001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7" name="Line 433">
          <a:extLst>
            <a:ext uri="{FF2B5EF4-FFF2-40B4-BE49-F238E27FC236}">
              <a16:creationId xmlns:a16="http://schemas.microsoft.com/office/drawing/2014/main" id="{00000000-0008-0000-0800-00001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28" name="Line 2">
          <a:extLst>
            <a:ext uri="{FF2B5EF4-FFF2-40B4-BE49-F238E27FC236}">
              <a16:creationId xmlns:a16="http://schemas.microsoft.com/office/drawing/2014/main" id="{00000000-0008-0000-0800-00001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29" name="Line 433">
          <a:extLst>
            <a:ext uri="{FF2B5EF4-FFF2-40B4-BE49-F238E27FC236}">
              <a16:creationId xmlns:a16="http://schemas.microsoft.com/office/drawing/2014/main" id="{00000000-0008-0000-0800-00001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0" name="Line 2">
          <a:extLst>
            <a:ext uri="{FF2B5EF4-FFF2-40B4-BE49-F238E27FC236}">
              <a16:creationId xmlns:a16="http://schemas.microsoft.com/office/drawing/2014/main" id="{00000000-0008-0000-0800-00001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1" name="Line 433">
          <a:extLst>
            <a:ext uri="{FF2B5EF4-FFF2-40B4-BE49-F238E27FC236}">
              <a16:creationId xmlns:a16="http://schemas.microsoft.com/office/drawing/2014/main" id="{00000000-0008-0000-0800-00001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2" name="Line 2">
          <a:extLst>
            <a:ext uri="{FF2B5EF4-FFF2-40B4-BE49-F238E27FC236}">
              <a16:creationId xmlns:a16="http://schemas.microsoft.com/office/drawing/2014/main" id="{00000000-0008-0000-0800-00002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3" name="Line 433">
          <a:extLst>
            <a:ext uri="{FF2B5EF4-FFF2-40B4-BE49-F238E27FC236}">
              <a16:creationId xmlns:a16="http://schemas.microsoft.com/office/drawing/2014/main" id="{00000000-0008-0000-0800-00002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4" name="Line 2">
          <a:extLst>
            <a:ext uri="{FF2B5EF4-FFF2-40B4-BE49-F238E27FC236}">
              <a16:creationId xmlns:a16="http://schemas.microsoft.com/office/drawing/2014/main" id="{00000000-0008-0000-0800-00002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5" name="Line 433">
          <a:extLst>
            <a:ext uri="{FF2B5EF4-FFF2-40B4-BE49-F238E27FC236}">
              <a16:creationId xmlns:a16="http://schemas.microsoft.com/office/drawing/2014/main" id="{00000000-0008-0000-0800-00002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6" name="Line 2">
          <a:extLst>
            <a:ext uri="{FF2B5EF4-FFF2-40B4-BE49-F238E27FC236}">
              <a16:creationId xmlns:a16="http://schemas.microsoft.com/office/drawing/2014/main" id="{00000000-0008-0000-0800-00002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37" name="Line 433">
          <a:extLst>
            <a:ext uri="{FF2B5EF4-FFF2-40B4-BE49-F238E27FC236}">
              <a16:creationId xmlns:a16="http://schemas.microsoft.com/office/drawing/2014/main" id="{00000000-0008-0000-0800-00002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8" name="Line 2">
          <a:extLst>
            <a:ext uri="{FF2B5EF4-FFF2-40B4-BE49-F238E27FC236}">
              <a16:creationId xmlns:a16="http://schemas.microsoft.com/office/drawing/2014/main" id="{00000000-0008-0000-0800-00002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39" name="Line 439">
          <a:extLst>
            <a:ext uri="{FF2B5EF4-FFF2-40B4-BE49-F238E27FC236}">
              <a16:creationId xmlns:a16="http://schemas.microsoft.com/office/drawing/2014/main" id="{00000000-0008-0000-0800-00002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0" name="Line 2">
          <a:extLst>
            <a:ext uri="{FF2B5EF4-FFF2-40B4-BE49-F238E27FC236}">
              <a16:creationId xmlns:a16="http://schemas.microsoft.com/office/drawing/2014/main" id="{00000000-0008-0000-0800-00002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1" name="Line 2">
          <a:extLst>
            <a:ext uri="{FF2B5EF4-FFF2-40B4-BE49-F238E27FC236}">
              <a16:creationId xmlns:a16="http://schemas.microsoft.com/office/drawing/2014/main" id="{00000000-0008-0000-0800-00002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2" name="Line 439">
          <a:extLst>
            <a:ext uri="{FF2B5EF4-FFF2-40B4-BE49-F238E27FC236}">
              <a16:creationId xmlns:a16="http://schemas.microsoft.com/office/drawing/2014/main" id="{00000000-0008-0000-0800-00002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3" name="Line 2">
          <a:extLst>
            <a:ext uri="{FF2B5EF4-FFF2-40B4-BE49-F238E27FC236}">
              <a16:creationId xmlns:a16="http://schemas.microsoft.com/office/drawing/2014/main" id="{00000000-0008-0000-0800-00002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44" name="Line 2">
          <a:extLst>
            <a:ext uri="{FF2B5EF4-FFF2-40B4-BE49-F238E27FC236}">
              <a16:creationId xmlns:a16="http://schemas.microsoft.com/office/drawing/2014/main" id="{00000000-0008-0000-0800-00002C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5" name="Line 2">
          <a:extLst>
            <a:ext uri="{FF2B5EF4-FFF2-40B4-BE49-F238E27FC236}">
              <a16:creationId xmlns:a16="http://schemas.microsoft.com/office/drawing/2014/main" id="{00000000-0008-0000-0800-00002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6" name="Line 433">
          <a:extLst>
            <a:ext uri="{FF2B5EF4-FFF2-40B4-BE49-F238E27FC236}">
              <a16:creationId xmlns:a16="http://schemas.microsoft.com/office/drawing/2014/main" id="{00000000-0008-0000-0800-00002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7" name="Line 2">
          <a:extLst>
            <a:ext uri="{FF2B5EF4-FFF2-40B4-BE49-F238E27FC236}">
              <a16:creationId xmlns:a16="http://schemas.microsoft.com/office/drawing/2014/main" id="{00000000-0008-0000-0800-00002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48" name="Line 433">
          <a:extLst>
            <a:ext uri="{FF2B5EF4-FFF2-40B4-BE49-F238E27FC236}">
              <a16:creationId xmlns:a16="http://schemas.microsoft.com/office/drawing/2014/main" id="{00000000-0008-0000-0800-00003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49" name="Line 2">
          <a:extLst>
            <a:ext uri="{FF2B5EF4-FFF2-40B4-BE49-F238E27FC236}">
              <a16:creationId xmlns:a16="http://schemas.microsoft.com/office/drawing/2014/main" id="{00000000-0008-0000-0800-00003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0" name="Line 433">
          <a:extLst>
            <a:ext uri="{FF2B5EF4-FFF2-40B4-BE49-F238E27FC236}">
              <a16:creationId xmlns:a16="http://schemas.microsoft.com/office/drawing/2014/main" id="{00000000-0008-0000-0800-00003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1" name="Line 2">
          <a:extLst>
            <a:ext uri="{FF2B5EF4-FFF2-40B4-BE49-F238E27FC236}">
              <a16:creationId xmlns:a16="http://schemas.microsoft.com/office/drawing/2014/main" id="{00000000-0008-0000-0800-000033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52" name="Line 2">
          <a:extLst>
            <a:ext uri="{FF2B5EF4-FFF2-40B4-BE49-F238E27FC236}">
              <a16:creationId xmlns:a16="http://schemas.microsoft.com/office/drawing/2014/main" id="{00000000-0008-0000-0800-000034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3" name="Line 2">
          <a:extLst>
            <a:ext uri="{FF2B5EF4-FFF2-40B4-BE49-F238E27FC236}">
              <a16:creationId xmlns:a16="http://schemas.microsoft.com/office/drawing/2014/main" id="{00000000-0008-0000-0800-00003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4" name="Line 433">
          <a:extLst>
            <a:ext uri="{FF2B5EF4-FFF2-40B4-BE49-F238E27FC236}">
              <a16:creationId xmlns:a16="http://schemas.microsoft.com/office/drawing/2014/main" id="{00000000-0008-0000-0800-00003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5" name="Line 2">
          <a:extLst>
            <a:ext uri="{FF2B5EF4-FFF2-40B4-BE49-F238E27FC236}">
              <a16:creationId xmlns:a16="http://schemas.microsoft.com/office/drawing/2014/main" id="{00000000-0008-0000-0800-00003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6" name="Line 433">
          <a:extLst>
            <a:ext uri="{FF2B5EF4-FFF2-40B4-BE49-F238E27FC236}">
              <a16:creationId xmlns:a16="http://schemas.microsoft.com/office/drawing/2014/main" id="{00000000-0008-0000-0800-00003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7" name="Line 2">
          <a:extLst>
            <a:ext uri="{FF2B5EF4-FFF2-40B4-BE49-F238E27FC236}">
              <a16:creationId xmlns:a16="http://schemas.microsoft.com/office/drawing/2014/main" id="{00000000-0008-0000-0800-00003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58" name="Line 433">
          <a:extLst>
            <a:ext uri="{FF2B5EF4-FFF2-40B4-BE49-F238E27FC236}">
              <a16:creationId xmlns:a16="http://schemas.microsoft.com/office/drawing/2014/main" id="{00000000-0008-0000-0800-00003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59" name="Line 2">
          <a:extLst>
            <a:ext uri="{FF2B5EF4-FFF2-40B4-BE49-F238E27FC236}">
              <a16:creationId xmlns:a16="http://schemas.microsoft.com/office/drawing/2014/main" id="{00000000-0008-0000-0800-00003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0" name="Line 433">
          <a:extLst>
            <a:ext uri="{FF2B5EF4-FFF2-40B4-BE49-F238E27FC236}">
              <a16:creationId xmlns:a16="http://schemas.microsoft.com/office/drawing/2014/main" id="{00000000-0008-0000-0800-00003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1" name="Line 2">
          <a:extLst>
            <a:ext uri="{FF2B5EF4-FFF2-40B4-BE49-F238E27FC236}">
              <a16:creationId xmlns:a16="http://schemas.microsoft.com/office/drawing/2014/main" id="{00000000-0008-0000-0800-00003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2" name="Line 433">
          <a:extLst>
            <a:ext uri="{FF2B5EF4-FFF2-40B4-BE49-F238E27FC236}">
              <a16:creationId xmlns:a16="http://schemas.microsoft.com/office/drawing/2014/main" id="{00000000-0008-0000-0800-00003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3" name="Line 2">
          <a:extLst>
            <a:ext uri="{FF2B5EF4-FFF2-40B4-BE49-F238E27FC236}">
              <a16:creationId xmlns:a16="http://schemas.microsoft.com/office/drawing/2014/main" id="{00000000-0008-0000-0800-00003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4" name="Line 433">
          <a:extLst>
            <a:ext uri="{FF2B5EF4-FFF2-40B4-BE49-F238E27FC236}">
              <a16:creationId xmlns:a16="http://schemas.microsoft.com/office/drawing/2014/main" id="{00000000-0008-0000-0800-00004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5" name="Line 2">
          <a:extLst>
            <a:ext uri="{FF2B5EF4-FFF2-40B4-BE49-F238E27FC236}">
              <a16:creationId xmlns:a16="http://schemas.microsoft.com/office/drawing/2014/main" id="{00000000-0008-0000-0800-00004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6" name="Line 433">
          <a:extLst>
            <a:ext uri="{FF2B5EF4-FFF2-40B4-BE49-F238E27FC236}">
              <a16:creationId xmlns:a16="http://schemas.microsoft.com/office/drawing/2014/main" id="{00000000-0008-0000-0800-00004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7" name="Line 2">
          <a:extLst>
            <a:ext uri="{FF2B5EF4-FFF2-40B4-BE49-F238E27FC236}">
              <a16:creationId xmlns:a16="http://schemas.microsoft.com/office/drawing/2014/main" id="{00000000-0008-0000-0800-00004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68" name="Line 433">
          <a:extLst>
            <a:ext uri="{FF2B5EF4-FFF2-40B4-BE49-F238E27FC236}">
              <a16:creationId xmlns:a16="http://schemas.microsoft.com/office/drawing/2014/main" id="{00000000-0008-0000-0800-00004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69" name="Line 2">
          <a:extLst>
            <a:ext uri="{FF2B5EF4-FFF2-40B4-BE49-F238E27FC236}">
              <a16:creationId xmlns:a16="http://schemas.microsoft.com/office/drawing/2014/main" id="{00000000-0008-0000-0800-00004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0" name="Line 433">
          <a:extLst>
            <a:ext uri="{FF2B5EF4-FFF2-40B4-BE49-F238E27FC236}">
              <a16:creationId xmlns:a16="http://schemas.microsoft.com/office/drawing/2014/main" id="{00000000-0008-0000-0800-00004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1" name="Line 2">
          <a:extLst>
            <a:ext uri="{FF2B5EF4-FFF2-40B4-BE49-F238E27FC236}">
              <a16:creationId xmlns:a16="http://schemas.microsoft.com/office/drawing/2014/main" id="{00000000-0008-0000-0800-00004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72" name="Line 433">
          <a:extLst>
            <a:ext uri="{FF2B5EF4-FFF2-40B4-BE49-F238E27FC236}">
              <a16:creationId xmlns:a16="http://schemas.microsoft.com/office/drawing/2014/main" id="{00000000-0008-0000-0800-00004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3" name="Line 2">
          <a:extLst>
            <a:ext uri="{FF2B5EF4-FFF2-40B4-BE49-F238E27FC236}">
              <a16:creationId xmlns:a16="http://schemas.microsoft.com/office/drawing/2014/main" id="{00000000-0008-0000-0800-00004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4" name="Line 439">
          <a:extLst>
            <a:ext uri="{FF2B5EF4-FFF2-40B4-BE49-F238E27FC236}">
              <a16:creationId xmlns:a16="http://schemas.microsoft.com/office/drawing/2014/main" id="{00000000-0008-0000-0800-00004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5" name="Line 2">
          <a:extLst>
            <a:ext uri="{FF2B5EF4-FFF2-40B4-BE49-F238E27FC236}">
              <a16:creationId xmlns:a16="http://schemas.microsoft.com/office/drawing/2014/main" id="{00000000-0008-0000-0800-00004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6" name="Line 2">
          <a:extLst>
            <a:ext uri="{FF2B5EF4-FFF2-40B4-BE49-F238E27FC236}">
              <a16:creationId xmlns:a16="http://schemas.microsoft.com/office/drawing/2014/main" id="{00000000-0008-0000-0800-00004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7" name="Line 439">
          <a:extLst>
            <a:ext uri="{FF2B5EF4-FFF2-40B4-BE49-F238E27FC236}">
              <a16:creationId xmlns:a16="http://schemas.microsoft.com/office/drawing/2014/main" id="{00000000-0008-0000-0800-00004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78" name="Line 2">
          <a:extLst>
            <a:ext uri="{FF2B5EF4-FFF2-40B4-BE49-F238E27FC236}">
              <a16:creationId xmlns:a16="http://schemas.microsoft.com/office/drawing/2014/main" id="{00000000-0008-0000-0800-00004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79" name="Line 2">
          <a:extLst>
            <a:ext uri="{FF2B5EF4-FFF2-40B4-BE49-F238E27FC236}">
              <a16:creationId xmlns:a16="http://schemas.microsoft.com/office/drawing/2014/main" id="{00000000-0008-0000-0800-00004F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0" name="Line 2">
          <a:extLst>
            <a:ext uri="{FF2B5EF4-FFF2-40B4-BE49-F238E27FC236}">
              <a16:creationId xmlns:a16="http://schemas.microsoft.com/office/drawing/2014/main" id="{00000000-0008-0000-0800-00005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1" name="Line 433">
          <a:extLst>
            <a:ext uri="{FF2B5EF4-FFF2-40B4-BE49-F238E27FC236}">
              <a16:creationId xmlns:a16="http://schemas.microsoft.com/office/drawing/2014/main" id="{00000000-0008-0000-0800-00005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2" name="Line 2">
          <a:extLst>
            <a:ext uri="{FF2B5EF4-FFF2-40B4-BE49-F238E27FC236}">
              <a16:creationId xmlns:a16="http://schemas.microsoft.com/office/drawing/2014/main" id="{00000000-0008-0000-0800-00005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3" name="Line 433">
          <a:extLst>
            <a:ext uri="{FF2B5EF4-FFF2-40B4-BE49-F238E27FC236}">
              <a16:creationId xmlns:a16="http://schemas.microsoft.com/office/drawing/2014/main" id="{00000000-0008-0000-0800-00005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4" name="Line 2">
          <a:extLst>
            <a:ext uri="{FF2B5EF4-FFF2-40B4-BE49-F238E27FC236}">
              <a16:creationId xmlns:a16="http://schemas.microsoft.com/office/drawing/2014/main" id="{00000000-0008-0000-0800-00005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5" name="Line 433">
          <a:extLst>
            <a:ext uri="{FF2B5EF4-FFF2-40B4-BE49-F238E27FC236}">
              <a16:creationId xmlns:a16="http://schemas.microsoft.com/office/drawing/2014/main" id="{00000000-0008-0000-0800-00005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6" name="Line 2">
          <a:extLst>
            <a:ext uri="{FF2B5EF4-FFF2-40B4-BE49-F238E27FC236}">
              <a16:creationId xmlns:a16="http://schemas.microsoft.com/office/drawing/2014/main" id="{00000000-0008-0000-0800-000056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87" name="Line 2">
          <a:extLst>
            <a:ext uri="{FF2B5EF4-FFF2-40B4-BE49-F238E27FC236}">
              <a16:creationId xmlns:a16="http://schemas.microsoft.com/office/drawing/2014/main" id="{00000000-0008-0000-0800-000057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88" name="Line 2">
          <a:extLst>
            <a:ext uri="{FF2B5EF4-FFF2-40B4-BE49-F238E27FC236}">
              <a16:creationId xmlns:a16="http://schemas.microsoft.com/office/drawing/2014/main" id="{00000000-0008-0000-0800-00005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89" name="Line 433">
          <a:extLst>
            <a:ext uri="{FF2B5EF4-FFF2-40B4-BE49-F238E27FC236}">
              <a16:creationId xmlns:a16="http://schemas.microsoft.com/office/drawing/2014/main" id="{00000000-0008-0000-0800-00005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0" name="Line 2">
          <a:extLst>
            <a:ext uri="{FF2B5EF4-FFF2-40B4-BE49-F238E27FC236}">
              <a16:creationId xmlns:a16="http://schemas.microsoft.com/office/drawing/2014/main" id="{00000000-0008-0000-0800-00005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1" name="Line 433">
          <a:extLst>
            <a:ext uri="{FF2B5EF4-FFF2-40B4-BE49-F238E27FC236}">
              <a16:creationId xmlns:a16="http://schemas.microsoft.com/office/drawing/2014/main" id="{00000000-0008-0000-0800-00005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2" name="Line 2">
          <a:extLst>
            <a:ext uri="{FF2B5EF4-FFF2-40B4-BE49-F238E27FC236}">
              <a16:creationId xmlns:a16="http://schemas.microsoft.com/office/drawing/2014/main" id="{00000000-0008-0000-0800-00005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3" name="Line 433">
          <a:extLst>
            <a:ext uri="{FF2B5EF4-FFF2-40B4-BE49-F238E27FC236}">
              <a16:creationId xmlns:a16="http://schemas.microsoft.com/office/drawing/2014/main" id="{00000000-0008-0000-0800-00005D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4" name="Line 2">
          <a:extLst>
            <a:ext uri="{FF2B5EF4-FFF2-40B4-BE49-F238E27FC236}">
              <a16:creationId xmlns:a16="http://schemas.microsoft.com/office/drawing/2014/main" id="{00000000-0008-0000-0800-00005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5" name="Line 433">
          <a:extLst>
            <a:ext uri="{FF2B5EF4-FFF2-40B4-BE49-F238E27FC236}">
              <a16:creationId xmlns:a16="http://schemas.microsoft.com/office/drawing/2014/main" id="{00000000-0008-0000-0800-00005F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6" name="Line 2">
          <a:extLst>
            <a:ext uri="{FF2B5EF4-FFF2-40B4-BE49-F238E27FC236}">
              <a16:creationId xmlns:a16="http://schemas.microsoft.com/office/drawing/2014/main" id="{00000000-0008-0000-0800-00006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7" name="Line 433">
          <a:extLst>
            <a:ext uri="{FF2B5EF4-FFF2-40B4-BE49-F238E27FC236}">
              <a16:creationId xmlns:a16="http://schemas.microsoft.com/office/drawing/2014/main" id="{00000000-0008-0000-0800-000061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98" name="Line 2">
          <a:extLst>
            <a:ext uri="{FF2B5EF4-FFF2-40B4-BE49-F238E27FC236}">
              <a16:creationId xmlns:a16="http://schemas.microsoft.com/office/drawing/2014/main" id="{00000000-0008-0000-0800-000062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99" name="Line 433">
          <a:extLst>
            <a:ext uri="{FF2B5EF4-FFF2-40B4-BE49-F238E27FC236}">
              <a16:creationId xmlns:a16="http://schemas.microsoft.com/office/drawing/2014/main" id="{00000000-0008-0000-0800-000063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0" name="Line 2">
          <a:extLst>
            <a:ext uri="{FF2B5EF4-FFF2-40B4-BE49-F238E27FC236}">
              <a16:creationId xmlns:a16="http://schemas.microsoft.com/office/drawing/2014/main" id="{00000000-0008-0000-0800-000064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1" name="Line 433">
          <a:extLst>
            <a:ext uri="{FF2B5EF4-FFF2-40B4-BE49-F238E27FC236}">
              <a16:creationId xmlns:a16="http://schemas.microsoft.com/office/drawing/2014/main" id="{00000000-0008-0000-0800-000065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2" name="Line 2">
          <a:extLst>
            <a:ext uri="{FF2B5EF4-FFF2-40B4-BE49-F238E27FC236}">
              <a16:creationId xmlns:a16="http://schemas.microsoft.com/office/drawing/2014/main" id="{00000000-0008-0000-0800-000066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3" name="Line 433">
          <a:extLst>
            <a:ext uri="{FF2B5EF4-FFF2-40B4-BE49-F238E27FC236}">
              <a16:creationId xmlns:a16="http://schemas.microsoft.com/office/drawing/2014/main" id="{00000000-0008-0000-0800-000067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4" name="Line 2">
          <a:extLst>
            <a:ext uri="{FF2B5EF4-FFF2-40B4-BE49-F238E27FC236}">
              <a16:creationId xmlns:a16="http://schemas.microsoft.com/office/drawing/2014/main" id="{00000000-0008-0000-0800-000068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5" name="Line 433">
          <a:extLst>
            <a:ext uri="{FF2B5EF4-FFF2-40B4-BE49-F238E27FC236}">
              <a16:creationId xmlns:a16="http://schemas.microsoft.com/office/drawing/2014/main" id="{00000000-0008-0000-0800-000069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6" name="Line 2">
          <a:extLst>
            <a:ext uri="{FF2B5EF4-FFF2-40B4-BE49-F238E27FC236}">
              <a16:creationId xmlns:a16="http://schemas.microsoft.com/office/drawing/2014/main" id="{00000000-0008-0000-0800-00006A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07" name="Line 433">
          <a:extLst>
            <a:ext uri="{FF2B5EF4-FFF2-40B4-BE49-F238E27FC236}">
              <a16:creationId xmlns:a16="http://schemas.microsoft.com/office/drawing/2014/main" id="{00000000-0008-0000-0800-00006B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8" name="Line 2">
          <a:extLst>
            <a:ext uri="{FF2B5EF4-FFF2-40B4-BE49-F238E27FC236}">
              <a16:creationId xmlns:a16="http://schemas.microsoft.com/office/drawing/2014/main" id="{00000000-0008-0000-0800-00006C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09" name="Line 439">
          <a:extLst>
            <a:ext uri="{FF2B5EF4-FFF2-40B4-BE49-F238E27FC236}">
              <a16:creationId xmlns:a16="http://schemas.microsoft.com/office/drawing/2014/main" id="{00000000-0008-0000-0800-00006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0" name="Line 2">
          <a:extLst>
            <a:ext uri="{FF2B5EF4-FFF2-40B4-BE49-F238E27FC236}">
              <a16:creationId xmlns:a16="http://schemas.microsoft.com/office/drawing/2014/main" id="{00000000-0008-0000-0800-00006E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1" name="Line 2">
          <a:extLst>
            <a:ext uri="{FF2B5EF4-FFF2-40B4-BE49-F238E27FC236}">
              <a16:creationId xmlns:a16="http://schemas.microsoft.com/office/drawing/2014/main" id="{00000000-0008-0000-0800-00006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2" name="Line 439">
          <a:extLst>
            <a:ext uri="{FF2B5EF4-FFF2-40B4-BE49-F238E27FC236}">
              <a16:creationId xmlns:a16="http://schemas.microsoft.com/office/drawing/2014/main" id="{00000000-0008-0000-0800-000070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3" name="Line 2">
          <a:extLst>
            <a:ext uri="{FF2B5EF4-FFF2-40B4-BE49-F238E27FC236}">
              <a16:creationId xmlns:a16="http://schemas.microsoft.com/office/drawing/2014/main" id="{00000000-0008-0000-0800-00007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14" name="Line 2">
          <a:extLst>
            <a:ext uri="{FF2B5EF4-FFF2-40B4-BE49-F238E27FC236}">
              <a16:creationId xmlns:a16="http://schemas.microsoft.com/office/drawing/2014/main" id="{00000000-0008-0000-0800-000072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5" name="Line 2">
          <a:extLst>
            <a:ext uri="{FF2B5EF4-FFF2-40B4-BE49-F238E27FC236}">
              <a16:creationId xmlns:a16="http://schemas.microsoft.com/office/drawing/2014/main" id="{00000000-0008-0000-0800-00007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6" name="Line 433">
          <a:extLst>
            <a:ext uri="{FF2B5EF4-FFF2-40B4-BE49-F238E27FC236}">
              <a16:creationId xmlns:a16="http://schemas.microsoft.com/office/drawing/2014/main" id="{00000000-0008-0000-0800-00007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7" name="Line 2">
          <a:extLst>
            <a:ext uri="{FF2B5EF4-FFF2-40B4-BE49-F238E27FC236}">
              <a16:creationId xmlns:a16="http://schemas.microsoft.com/office/drawing/2014/main" id="{00000000-0008-0000-0800-00007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18" name="Line 433">
          <a:extLst>
            <a:ext uri="{FF2B5EF4-FFF2-40B4-BE49-F238E27FC236}">
              <a16:creationId xmlns:a16="http://schemas.microsoft.com/office/drawing/2014/main" id="{00000000-0008-0000-0800-00007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19" name="Line 2">
          <a:extLst>
            <a:ext uri="{FF2B5EF4-FFF2-40B4-BE49-F238E27FC236}">
              <a16:creationId xmlns:a16="http://schemas.microsoft.com/office/drawing/2014/main" id="{00000000-0008-0000-0800-00007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0" name="Line 433">
          <a:extLst>
            <a:ext uri="{FF2B5EF4-FFF2-40B4-BE49-F238E27FC236}">
              <a16:creationId xmlns:a16="http://schemas.microsoft.com/office/drawing/2014/main" id="{00000000-0008-0000-0800-00007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1" name="Line 2">
          <a:extLst>
            <a:ext uri="{FF2B5EF4-FFF2-40B4-BE49-F238E27FC236}">
              <a16:creationId xmlns:a16="http://schemas.microsoft.com/office/drawing/2014/main" id="{00000000-0008-0000-0800-000079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0</xdr:rowOff>
    </xdr:from>
    <xdr:to>
      <xdr:col>9</xdr:col>
      <xdr:colOff>0</xdr:colOff>
      <xdr:row>49</xdr:row>
      <xdr:rowOff>0</xdr:rowOff>
    </xdr:to>
    <xdr:sp macro="" textlink="">
      <xdr:nvSpPr>
        <xdr:cNvPr id="122" name="Line 2">
          <a:extLst>
            <a:ext uri="{FF2B5EF4-FFF2-40B4-BE49-F238E27FC236}">
              <a16:creationId xmlns:a16="http://schemas.microsoft.com/office/drawing/2014/main" id="{00000000-0008-0000-0800-00007A000000}"/>
            </a:ext>
          </a:extLst>
        </xdr:cNvPr>
        <xdr:cNvSpPr>
          <a:spLocks noChangeShapeType="1"/>
        </xdr:cNvSpPr>
      </xdr:nvSpPr>
      <xdr:spPr bwMode="auto">
        <a:xfrm flipV="1">
          <a:off x="4181475" y="787717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3" name="Line 2">
          <a:extLst>
            <a:ext uri="{FF2B5EF4-FFF2-40B4-BE49-F238E27FC236}">
              <a16:creationId xmlns:a16="http://schemas.microsoft.com/office/drawing/2014/main" id="{00000000-0008-0000-0800-00007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4" name="Line 433">
          <a:extLst>
            <a:ext uri="{FF2B5EF4-FFF2-40B4-BE49-F238E27FC236}">
              <a16:creationId xmlns:a16="http://schemas.microsoft.com/office/drawing/2014/main" id="{00000000-0008-0000-0800-00007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5" name="Line 2">
          <a:extLst>
            <a:ext uri="{FF2B5EF4-FFF2-40B4-BE49-F238E27FC236}">
              <a16:creationId xmlns:a16="http://schemas.microsoft.com/office/drawing/2014/main" id="{00000000-0008-0000-0800-00007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6" name="Line 433">
          <a:extLst>
            <a:ext uri="{FF2B5EF4-FFF2-40B4-BE49-F238E27FC236}">
              <a16:creationId xmlns:a16="http://schemas.microsoft.com/office/drawing/2014/main" id="{00000000-0008-0000-0800-00007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7" name="Line 2">
          <a:extLst>
            <a:ext uri="{FF2B5EF4-FFF2-40B4-BE49-F238E27FC236}">
              <a16:creationId xmlns:a16="http://schemas.microsoft.com/office/drawing/2014/main" id="{00000000-0008-0000-0800-00007F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28" name="Line 433">
          <a:extLst>
            <a:ext uri="{FF2B5EF4-FFF2-40B4-BE49-F238E27FC236}">
              <a16:creationId xmlns:a16="http://schemas.microsoft.com/office/drawing/2014/main" id="{00000000-0008-0000-0800-000080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29" name="Line 2">
          <a:extLst>
            <a:ext uri="{FF2B5EF4-FFF2-40B4-BE49-F238E27FC236}">
              <a16:creationId xmlns:a16="http://schemas.microsoft.com/office/drawing/2014/main" id="{00000000-0008-0000-0800-000081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0" name="Line 433">
          <a:extLst>
            <a:ext uri="{FF2B5EF4-FFF2-40B4-BE49-F238E27FC236}">
              <a16:creationId xmlns:a16="http://schemas.microsoft.com/office/drawing/2014/main" id="{00000000-0008-0000-0800-000082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1" name="Line 2">
          <a:extLst>
            <a:ext uri="{FF2B5EF4-FFF2-40B4-BE49-F238E27FC236}">
              <a16:creationId xmlns:a16="http://schemas.microsoft.com/office/drawing/2014/main" id="{00000000-0008-0000-0800-000083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2" name="Line 433">
          <a:extLst>
            <a:ext uri="{FF2B5EF4-FFF2-40B4-BE49-F238E27FC236}">
              <a16:creationId xmlns:a16="http://schemas.microsoft.com/office/drawing/2014/main" id="{00000000-0008-0000-0800-000084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3" name="Line 2">
          <a:extLst>
            <a:ext uri="{FF2B5EF4-FFF2-40B4-BE49-F238E27FC236}">
              <a16:creationId xmlns:a16="http://schemas.microsoft.com/office/drawing/2014/main" id="{00000000-0008-0000-0800-000085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4" name="Line 433">
          <a:extLst>
            <a:ext uri="{FF2B5EF4-FFF2-40B4-BE49-F238E27FC236}">
              <a16:creationId xmlns:a16="http://schemas.microsoft.com/office/drawing/2014/main" id="{00000000-0008-0000-0800-000086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5" name="Line 2">
          <a:extLst>
            <a:ext uri="{FF2B5EF4-FFF2-40B4-BE49-F238E27FC236}">
              <a16:creationId xmlns:a16="http://schemas.microsoft.com/office/drawing/2014/main" id="{00000000-0008-0000-0800-000087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6" name="Line 433">
          <a:extLst>
            <a:ext uri="{FF2B5EF4-FFF2-40B4-BE49-F238E27FC236}">
              <a16:creationId xmlns:a16="http://schemas.microsoft.com/office/drawing/2014/main" id="{00000000-0008-0000-0800-000088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7" name="Line 2">
          <a:extLst>
            <a:ext uri="{FF2B5EF4-FFF2-40B4-BE49-F238E27FC236}">
              <a16:creationId xmlns:a16="http://schemas.microsoft.com/office/drawing/2014/main" id="{00000000-0008-0000-0800-000089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38" name="Line 433">
          <a:extLst>
            <a:ext uri="{FF2B5EF4-FFF2-40B4-BE49-F238E27FC236}">
              <a16:creationId xmlns:a16="http://schemas.microsoft.com/office/drawing/2014/main" id="{00000000-0008-0000-0800-00008A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39" name="Line 2">
          <a:extLst>
            <a:ext uri="{FF2B5EF4-FFF2-40B4-BE49-F238E27FC236}">
              <a16:creationId xmlns:a16="http://schemas.microsoft.com/office/drawing/2014/main" id="{00000000-0008-0000-0800-00008B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0" name="Line 433">
          <a:extLst>
            <a:ext uri="{FF2B5EF4-FFF2-40B4-BE49-F238E27FC236}">
              <a16:creationId xmlns:a16="http://schemas.microsoft.com/office/drawing/2014/main" id="{00000000-0008-0000-0800-00008C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0</xdr:rowOff>
    </xdr:from>
    <xdr:to>
      <xdr:col>9</xdr:col>
      <xdr:colOff>0</xdr:colOff>
      <xdr:row>46</xdr:row>
      <xdr:rowOff>0</xdr:rowOff>
    </xdr:to>
    <xdr:sp macro="" textlink="">
      <xdr:nvSpPr>
        <xdr:cNvPr id="141" name="Line 2">
          <a:extLst>
            <a:ext uri="{FF2B5EF4-FFF2-40B4-BE49-F238E27FC236}">
              <a16:creationId xmlns:a16="http://schemas.microsoft.com/office/drawing/2014/main" id="{00000000-0008-0000-0800-00008D000000}"/>
            </a:ext>
          </a:extLst>
        </xdr:cNvPr>
        <xdr:cNvSpPr>
          <a:spLocks noChangeShapeType="1"/>
        </xdr:cNvSpPr>
      </xdr:nvSpPr>
      <xdr:spPr bwMode="auto">
        <a:xfrm flipV="1">
          <a:off x="4181475" y="7391400"/>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0</xdr:rowOff>
    </xdr:from>
    <xdr:to>
      <xdr:col>9</xdr:col>
      <xdr:colOff>0</xdr:colOff>
      <xdr:row>47</xdr:row>
      <xdr:rowOff>0</xdr:rowOff>
    </xdr:to>
    <xdr:sp macro="" textlink="">
      <xdr:nvSpPr>
        <xdr:cNvPr id="142" name="Line 433">
          <a:extLst>
            <a:ext uri="{FF2B5EF4-FFF2-40B4-BE49-F238E27FC236}">
              <a16:creationId xmlns:a16="http://schemas.microsoft.com/office/drawing/2014/main" id="{00000000-0008-0000-0800-00008E000000}"/>
            </a:ext>
          </a:extLst>
        </xdr:cNvPr>
        <xdr:cNvSpPr>
          <a:spLocks noChangeShapeType="1"/>
        </xdr:cNvSpPr>
      </xdr:nvSpPr>
      <xdr:spPr bwMode="auto">
        <a:xfrm flipV="1">
          <a:off x="4181475" y="7553325"/>
          <a:ext cx="0" cy="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openxmlformats.org/officeDocument/2006/relationships/image" Target="../media/image4.png"/><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openxmlformats.org/officeDocument/2006/relationships/image" Target="../media/image4.png"/><Relationship Id="rId4" Type="http://schemas.openxmlformats.org/officeDocument/2006/relationships/oleObject" Target="../embeddings/oleObject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4.png"/><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S41"/>
  <sheetViews>
    <sheetView showGridLines="0" view="pageBreakPreview" zoomScaleNormal="100" zoomScaleSheetLayoutView="100" workbookViewId="0">
      <selection activeCell="K8" sqref="K8"/>
    </sheetView>
  </sheetViews>
  <sheetFormatPr defaultColWidth="9.140625" defaultRowHeight="12.75" x14ac:dyDescent="0.2"/>
  <cols>
    <col min="1" max="2" width="8.7109375" style="4" customWidth="1"/>
    <col min="3" max="4" width="8.7109375" style="3" customWidth="1"/>
    <col min="5" max="11" width="9.7109375" style="3" customWidth="1"/>
    <col min="12" max="15" width="8.7109375" style="3" customWidth="1"/>
    <col min="16" max="16384" width="9.140625" style="3"/>
  </cols>
  <sheetData>
    <row r="1" spans="1:97" s="2" customFormat="1" ht="36" customHeight="1" x14ac:dyDescent="0.25">
      <c r="A1" s="207"/>
      <c r="B1" s="208"/>
      <c r="C1" s="208"/>
      <c r="D1" s="209"/>
      <c r="E1" s="219" t="s">
        <v>32</v>
      </c>
      <c r="F1" s="220"/>
      <c r="G1" s="220"/>
      <c r="H1" s="220"/>
      <c r="I1" s="220"/>
      <c r="J1" s="220"/>
      <c r="K1" s="220"/>
      <c r="L1" s="207"/>
      <c r="M1" s="208"/>
      <c r="N1" s="208"/>
      <c r="O1" s="209"/>
    </row>
    <row r="2" spans="1:97" ht="29.25" customHeight="1" x14ac:dyDescent="0.2">
      <c r="A2" s="210"/>
      <c r="B2" s="211"/>
      <c r="C2" s="211"/>
      <c r="D2" s="212"/>
      <c r="E2" s="221" t="str">
        <f>A16</f>
        <v>INSTRUMENT DATA SHEETS FOR
SIGHT GLASS - SWS</v>
      </c>
      <c r="F2" s="222"/>
      <c r="G2" s="222"/>
      <c r="H2" s="222"/>
      <c r="I2" s="222"/>
      <c r="J2" s="222"/>
      <c r="K2" s="222"/>
      <c r="L2" s="210"/>
      <c r="M2" s="211"/>
      <c r="N2" s="211"/>
      <c r="O2" s="212"/>
    </row>
    <row r="3" spans="1:97" ht="29.25" customHeight="1" x14ac:dyDescent="0.2">
      <c r="A3" s="210"/>
      <c r="B3" s="211"/>
      <c r="C3" s="211"/>
      <c r="D3" s="212"/>
      <c r="E3" s="223"/>
      <c r="F3" s="224"/>
      <c r="G3" s="224"/>
      <c r="H3" s="224"/>
      <c r="I3" s="224"/>
      <c r="J3" s="224"/>
      <c r="K3" s="224"/>
      <c r="L3" s="210"/>
      <c r="M3" s="211"/>
      <c r="N3" s="211"/>
      <c r="O3" s="212"/>
    </row>
    <row r="4" spans="1:97" ht="18.75" customHeight="1" x14ac:dyDescent="0.2">
      <c r="A4" s="210"/>
      <c r="B4" s="211"/>
      <c r="C4" s="211"/>
      <c r="D4" s="212"/>
      <c r="E4" s="223"/>
      <c r="F4" s="224"/>
      <c r="G4" s="224"/>
      <c r="H4" s="224"/>
      <c r="I4" s="224"/>
      <c r="J4" s="224"/>
      <c r="K4" s="224"/>
      <c r="L4" s="210"/>
      <c r="M4" s="211"/>
      <c r="N4" s="211"/>
      <c r="O4" s="212"/>
    </row>
    <row r="5" spans="1:97" ht="15" customHeight="1" x14ac:dyDescent="0.2">
      <c r="A5" s="210"/>
      <c r="B5" s="211"/>
      <c r="C5" s="211"/>
      <c r="D5" s="212"/>
      <c r="E5" s="225"/>
      <c r="F5" s="226"/>
      <c r="G5" s="226"/>
      <c r="H5" s="226"/>
      <c r="I5" s="226"/>
      <c r="J5" s="226"/>
      <c r="K5" s="226"/>
      <c r="L5" s="210"/>
      <c r="M5" s="211"/>
      <c r="N5" s="211"/>
      <c r="O5" s="212"/>
    </row>
    <row r="6" spans="1:97" s="6" customFormat="1" ht="24" customHeight="1" x14ac:dyDescent="0.25">
      <c r="A6" s="213"/>
      <c r="B6" s="214"/>
      <c r="C6" s="214"/>
      <c r="D6" s="215"/>
      <c r="E6" s="35" t="s">
        <v>12</v>
      </c>
      <c r="F6" s="35" t="s">
        <v>13</v>
      </c>
      <c r="G6" s="35" t="s">
        <v>14</v>
      </c>
      <c r="H6" s="36" t="s">
        <v>15</v>
      </c>
      <c r="I6" s="35" t="s">
        <v>16</v>
      </c>
      <c r="J6" s="144" t="s">
        <v>17</v>
      </c>
      <c r="K6" s="35" t="s">
        <v>18</v>
      </c>
      <c r="L6" s="213"/>
      <c r="M6" s="214"/>
      <c r="N6" s="214"/>
      <c r="O6" s="21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row>
    <row r="7" spans="1:97" s="7" customFormat="1" ht="39.75" customHeight="1" x14ac:dyDescent="0.3">
      <c r="A7" s="216" t="s">
        <v>33</v>
      </c>
      <c r="B7" s="217"/>
      <c r="C7" s="217"/>
      <c r="D7" s="218"/>
      <c r="E7" s="35" t="s">
        <v>280</v>
      </c>
      <c r="F7" s="35" t="s">
        <v>281</v>
      </c>
      <c r="G7" s="35" t="s">
        <v>341</v>
      </c>
      <c r="H7" s="49" t="s">
        <v>282</v>
      </c>
      <c r="I7" s="35" t="s">
        <v>283</v>
      </c>
      <c r="J7" s="35">
        <v>5006</v>
      </c>
      <c r="K7" s="146" t="s">
        <v>459</v>
      </c>
      <c r="L7" s="50" t="s">
        <v>22</v>
      </c>
      <c r="M7" s="161">
        <v>1</v>
      </c>
      <c r="N7" s="217" t="s">
        <v>458</v>
      </c>
      <c r="O7" s="218"/>
    </row>
    <row r="8" spans="1:97" ht="15.2" customHeight="1" x14ac:dyDescent="0.2">
      <c r="A8" s="122"/>
      <c r="B8" s="8"/>
      <c r="D8" s="1"/>
      <c r="L8"/>
      <c r="O8" s="123"/>
    </row>
    <row r="9" spans="1:97" s="9" customFormat="1" ht="31.5" customHeight="1" x14ac:dyDescent="0.2">
      <c r="A9" s="124"/>
      <c r="B9" s="10"/>
      <c r="C9" s="10"/>
      <c r="D9" s="10"/>
      <c r="E9" s="231"/>
      <c r="F9" s="231"/>
      <c r="G9" s="231"/>
      <c r="H9" s="231"/>
      <c r="I9" s="231"/>
      <c r="J9" s="231"/>
      <c r="K9" s="231"/>
      <c r="L9" s="230" t="s">
        <v>337</v>
      </c>
      <c r="M9" s="230"/>
      <c r="N9" s="230"/>
      <c r="O9" s="125"/>
    </row>
    <row r="10" spans="1:97" ht="15.2" customHeight="1" x14ac:dyDescent="0.2">
      <c r="A10" s="122"/>
      <c r="B10" s="8"/>
      <c r="C10" s="11"/>
      <c r="D10" s="11"/>
      <c r="E10" s="231"/>
      <c r="F10" s="231"/>
      <c r="G10" s="231"/>
      <c r="H10" s="231"/>
      <c r="I10" s="231"/>
      <c r="J10" s="231"/>
      <c r="K10" s="231"/>
      <c r="L10" s="230"/>
      <c r="M10" s="230"/>
      <c r="N10" s="230"/>
      <c r="O10" s="123"/>
    </row>
    <row r="11" spans="1:97" ht="15.2" customHeight="1" x14ac:dyDescent="0.2">
      <c r="A11" s="122"/>
      <c r="B11" s="8"/>
      <c r="D11" s="11"/>
      <c r="E11" s="231"/>
      <c r="F11" s="231"/>
      <c r="G11" s="231"/>
      <c r="H11" s="231"/>
      <c r="I11" s="231"/>
      <c r="J11" s="231"/>
      <c r="K11" s="231"/>
      <c r="L11" s="230"/>
      <c r="M11" s="230"/>
      <c r="N11" s="230"/>
      <c r="O11" s="123"/>
    </row>
    <row r="12" spans="1:97" ht="15" customHeight="1" x14ac:dyDescent="0.25">
      <c r="A12" s="122"/>
      <c r="B12" s="8"/>
      <c r="D12" s="118"/>
      <c r="E12" s="119"/>
      <c r="F12" s="119"/>
      <c r="G12" s="120"/>
      <c r="H12" s="121"/>
      <c r="I12" s="120"/>
      <c r="K12" s="11"/>
      <c r="L12" s="11"/>
      <c r="M12"/>
      <c r="N12" s="11"/>
      <c r="O12" s="123"/>
    </row>
    <row r="13" spans="1:97" ht="15.2" customHeight="1" x14ac:dyDescent="0.2">
      <c r="A13" s="122"/>
      <c r="B13" s="8"/>
      <c r="F13" s="11"/>
      <c r="G13" s="231"/>
      <c r="H13" s="231"/>
      <c r="I13" s="231"/>
      <c r="J13" s="231"/>
      <c r="K13" s="231"/>
      <c r="L13" s="11"/>
      <c r="M13" s="11"/>
      <c r="N13" s="11"/>
      <c r="O13" s="123"/>
    </row>
    <row r="14" spans="1:97" ht="25.5" customHeight="1" x14ac:dyDescent="0.25">
      <c r="A14" s="122"/>
      <c r="B14" s="8"/>
      <c r="D14" s="5"/>
      <c r="E14" s="5"/>
      <c r="F14" s="11"/>
      <c r="G14" s="11"/>
      <c r="H14" s="4"/>
      <c r="I14" s="11"/>
      <c r="K14" s="11"/>
      <c r="L14" s="11"/>
      <c r="M14" s="11"/>
      <c r="N14" s="11"/>
      <c r="O14" s="123"/>
    </row>
    <row r="15" spans="1:97" s="13" customFormat="1" ht="51" customHeight="1" x14ac:dyDescent="0.6">
      <c r="A15" s="126"/>
      <c r="B15" s="12"/>
      <c r="E15" s="232"/>
      <c r="F15" s="232"/>
      <c r="G15" s="232"/>
      <c r="H15" s="232"/>
      <c r="I15" s="232"/>
      <c r="J15" s="232"/>
      <c r="K15" s="232"/>
      <c r="O15" s="127"/>
    </row>
    <row r="16" spans="1:97" s="13" customFormat="1" ht="32.25" customHeight="1" x14ac:dyDescent="0.35">
      <c r="A16" s="227" t="s">
        <v>447</v>
      </c>
      <c r="B16" s="228"/>
      <c r="C16" s="228"/>
      <c r="D16" s="228"/>
      <c r="E16" s="228"/>
      <c r="F16" s="228"/>
      <c r="G16" s="228"/>
      <c r="H16" s="228"/>
      <c r="I16" s="228"/>
      <c r="J16" s="228"/>
      <c r="K16" s="228"/>
      <c r="L16" s="228"/>
      <c r="M16" s="228"/>
      <c r="N16" s="228"/>
      <c r="O16" s="229"/>
    </row>
    <row r="17" spans="1:20" s="13" customFormat="1" ht="32.25" customHeight="1" x14ac:dyDescent="0.35">
      <c r="A17" s="227"/>
      <c r="B17" s="228"/>
      <c r="C17" s="228"/>
      <c r="D17" s="228"/>
      <c r="E17" s="228"/>
      <c r="F17" s="228"/>
      <c r="G17" s="228"/>
      <c r="H17" s="228"/>
      <c r="I17" s="228"/>
      <c r="J17" s="228"/>
      <c r="K17" s="228"/>
      <c r="L17" s="228"/>
      <c r="M17" s="228"/>
      <c r="N17" s="228"/>
      <c r="O17" s="229"/>
    </row>
    <row r="18" spans="1:20" s="13" customFormat="1" ht="32.25" customHeight="1" x14ac:dyDescent="0.35">
      <c r="A18" s="227"/>
      <c r="B18" s="228"/>
      <c r="C18" s="228"/>
      <c r="D18" s="228"/>
      <c r="E18" s="228"/>
      <c r="F18" s="228"/>
      <c r="G18" s="228"/>
      <c r="H18" s="228"/>
      <c r="I18" s="228"/>
      <c r="J18" s="228"/>
      <c r="K18" s="228"/>
      <c r="L18" s="228"/>
      <c r="M18" s="228"/>
      <c r="N18" s="228"/>
      <c r="O18" s="229"/>
    </row>
    <row r="19" spans="1:20" s="13" customFormat="1" ht="32.25" customHeight="1" x14ac:dyDescent="0.35">
      <c r="A19" s="126"/>
      <c r="B19" s="12"/>
      <c r="D19" s="12"/>
      <c r="O19" s="127"/>
    </row>
    <row r="20" spans="1:20" s="15" customFormat="1" ht="32.25" customHeight="1" x14ac:dyDescent="0.4">
      <c r="A20" s="128"/>
      <c r="B20" s="14"/>
      <c r="D20" s="12"/>
      <c r="O20" s="129"/>
    </row>
    <row r="21" spans="1:20" s="17" customFormat="1" ht="32.25" customHeight="1" x14ac:dyDescent="0.35">
      <c r="A21" s="130"/>
      <c r="B21" s="16"/>
      <c r="D21" s="18"/>
      <c r="O21" s="131"/>
    </row>
    <row r="22" spans="1:20" s="24" customFormat="1" ht="18.75" customHeight="1" x14ac:dyDescent="0.3">
      <c r="A22" s="132"/>
      <c r="B22" s="19"/>
      <c r="C22" s="20"/>
      <c r="D22" s="21"/>
      <c r="E22" s="21"/>
      <c r="F22" s="21"/>
      <c r="G22" s="22"/>
      <c r="H22" s="23"/>
      <c r="K22" s="21"/>
      <c r="L22" s="18"/>
      <c r="M22" s="18"/>
      <c r="N22" s="18"/>
      <c r="O22" s="133"/>
    </row>
    <row r="23" spans="1:20" s="24" customFormat="1" ht="18.75" customHeight="1" x14ac:dyDescent="0.3">
      <c r="A23" s="132"/>
      <c r="B23" s="19"/>
      <c r="C23" s="20"/>
      <c r="D23" s="21"/>
      <c r="E23" s="21"/>
      <c r="F23" s="21"/>
      <c r="G23" s="22"/>
      <c r="H23" s="23"/>
      <c r="K23" s="21"/>
      <c r="L23" s="18"/>
      <c r="M23" s="18"/>
      <c r="N23" s="18"/>
      <c r="O23" s="133"/>
    </row>
    <row r="24" spans="1:20" s="24" customFormat="1" ht="18.75" customHeight="1" x14ac:dyDescent="0.3">
      <c r="A24" s="132"/>
      <c r="B24" s="19"/>
      <c r="C24" s="20"/>
      <c r="D24" s="21"/>
      <c r="E24" s="21"/>
      <c r="F24" s="21"/>
      <c r="G24" s="22"/>
      <c r="H24" s="23"/>
      <c r="K24" s="21"/>
      <c r="L24" s="18"/>
      <c r="M24" s="18"/>
      <c r="N24" s="18"/>
      <c r="O24" s="133"/>
    </row>
    <row r="25" spans="1:20" s="24" customFormat="1" ht="18.75" customHeight="1" x14ac:dyDescent="0.3">
      <c r="A25" s="132"/>
      <c r="B25" s="19"/>
      <c r="C25" s="20"/>
      <c r="D25" s="21"/>
      <c r="E25" s="21"/>
      <c r="F25" s="21"/>
      <c r="G25" s="22"/>
      <c r="H25" s="23"/>
      <c r="K25" s="21"/>
      <c r="L25" s="18"/>
      <c r="M25" s="18"/>
      <c r="N25" s="18"/>
      <c r="O25" s="133"/>
    </row>
    <row r="26" spans="1:20" s="24" customFormat="1" ht="18.75" customHeight="1" x14ac:dyDescent="0.3">
      <c r="A26" s="132"/>
      <c r="B26" s="19"/>
      <c r="C26" s="20"/>
      <c r="D26" s="21"/>
      <c r="E26" s="21"/>
      <c r="F26" s="21"/>
      <c r="G26" s="22"/>
      <c r="H26" s="23"/>
      <c r="K26" s="21"/>
      <c r="L26" s="18"/>
      <c r="M26" s="18"/>
      <c r="N26" s="18"/>
      <c r="O26" s="133"/>
    </row>
    <row r="27" spans="1:20" s="24" customFormat="1" ht="20.25" customHeight="1" x14ac:dyDescent="0.3">
      <c r="A27" s="132"/>
      <c r="B27" s="19"/>
      <c r="C27" s="21"/>
      <c r="D27" s="25"/>
      <c r="E27" s="25"/>
      <c r="F27" s="25"/>
      <c r="G27" s="22"/>
      <c r="H27" s="18"/>
      <c r="K27" s="21"/>
      <c r="L27" s="18"/>
      <c r="M27" s="18"/>
      <c r="N27" s="18"/>
      <c r="O27" s="133"/>
    </row>
    <row r="28" spans="1:20" s="24" customFormat="1" ht="18.75" customHeight="1" x14ac:dyDescent="0.3">
      <c r="A28" s="132"/>
      <c r="B28" s="19"/>
      <c r="C28" s="21"/>
      <c r="D28" s="22"/>
      <c r="E28" s="22"/>
      <c r="F28" s="22"/>
      <c r="G28" s="22"/>
      <c r="H28" s="22"/>
      <c r="K28" s="21"/>
      <c r="L28" s="26"/>
      <c r="M28" s="26"/>
      <c r="N28" s="27"/>
      <c r="O28" s="133"/>
    </row>
    <row r="29" spans="1:20" s="24" customFormat="1" ht="18.75" customHeight="1" x14ac:dyDescent="0.3">
      <c r="A29" s="132"/>
      <c r="B29" s="19"/>
      <c r="C29" s="21"/>
      <c r="D29" s="22"/>
      <c r="E29" s="22"/>
      <c r="F29" s="22"/>
      <c r="G29" s="22"/>
      <c r="H29" s="23"/>
      <c r="K29" s="21"/>
      <c r="L29" s="21"/>
      <c r="M29" s="21"/>
      <c r="N29" s="21"/>
      <c r="O29" s="133"/>
      <c r="R29" s="28"/>
      <c r="S29" s="28"/>
      <c r="T29" s="28"/>
    </row>
    <row r="30" spans="1:20" s="24" customFormat="1" ht="23.25" customHeight="1" x14ac:dyDescent="0.3">
      <c r="A30" s="132"/>
      <c r="B30" s="19"/>
      <c r="C30" s="22"/>
      <c r="D30" s="22"/>
      <c r="E30" s="22"/>
      <c r="F30" s="22"/>
      <c r="G30" s="22"/>
      <c r="H30" s="23"/>
      <c r="K30" s="21"/>
      <c r="L30" s="21"/>
      <c r="M30" s="21"/>
      <c r="N30" s="21"/>
      <c r="O30" s="134"/>
      <c r="P30" s="29"/>
    </row>
    <row r="31" spans="1:20" ht="47.25" customHeight="1" x14ac:dyDescent="0.2">
      <c r="A31" s="135"/>
      <c r="C31" s="11"/>
      <c r="D31" s="11"/>
      <c r="E31" s="8"/>
      <c r="F31" s="8"/>
      <c r="G31" s="8"/>
      <c r="H31" s="8"/>
      <c r="I31" s="8"/>
      <c r="J31" s="30"/>
      <c r="K31" s="30"/>
      <c r="L31" s="30"/>
      <c r="M31" s="8"/>
      <c r="N31" s="8"/>
      <c r="O31" s="123"/>
    </row>
    <row r="32" spans="1:20" ht="34.9" customHeight="1" x14ac:dyDescent="0.2">
      <c r="A32" s="136"/>
      <c r="B32" s="191"/>
      <c r="C32" s="192"/>
      <c r="D32" s="186"/>
      <c r="E32" s="190"/>
      <c r="F32" s="190"/>
      <c r="G32" s="187"/>
      <c r="H32" s="186"/>
      <c r="I32" s="187"/>
      <c r="J32" s="186"/>
      <c r="K32" s="187"/>
      <c r="L32" s="188"/>
      <c r="M32" s="189"/>
      <c r="N32" s="188"/>
      <c r="O32" s="189"/>
    </row>
    <row r="33" spans="1:15" ht="34.9" customHeight="1" x14ac:dyDescent="0.2">
      <c r="A33" s="136"/>
      <c r="B33" s="191"/>
      <c r="C33" s="192"/>
      <c r="D33" s="186"/>
      <c r="E33" s="190"/>
      <c r="F33" s="190"/>
      <c r="G33" s="187"/>
      <c r="H33" s="186"/>
      <c r="I33" s="187"/>
      <c r="J33" s="186"/>
      <c r="K33" s="187"/>
      <c r="L33" s="188"/>
      <c r="M33" s="189"/>
      <c r="N33" s="37"/>
      <c r="O33" s="137"/>
    </row>
    <row r="34" spans="1:15" ht="34.9" customHeight="1" x14ac:dyDescent="0.2">
      <c r="A34" s="136" t="s">
        <v>459</v>
      </c>
      <c r="B34" s="191" t="s">
        <v>460</v>
      </c>
      <c r="C34" s="192"/>
      <c r="D34" s="186" t="s">
        <v>451</v>
      </c>
      <c r="E34" s="190"/>
      <c r="F34" s="190"/>
      <c r="G34" s="187"/>
      <c r="H34" s="186" t="s">
        <v>461</v>
      </c>
      <c r="I34" s="187"/>
      <c r="J34" s="186" t="s">
        <v>462</v>
      </c>
      <c r="K34" s="187"/>
      <c r="L34" s="188" t="s">
        <v>307</v>
      </c>
      <c r="M34" s="189"/>
      <c r="N34" s="37"/>
      <c r="O34" s="137"/>
    </row>
    <row r="35" spans="1:15" ht="34.9" customHeight="1" x14ac:dyDescent="0.2">
      <c r="A35" s="136" t="s">
        <v>450</v>
      </c>
      <c r="B35" s="191" t="s">
        <v>452</v>
      </c>
      <c r="C35" s="192"/>
      <c r="D35" s="186" t="s">
        <v>451</v>
      </c>
      <c r="E35" s="190"/>
      <c r="F35" s="190"/>
      <c r="G35" s="187"/>
      <c r="H35" s="186" t="s">
        <v>343</v>
      </c>
      <c r="I35" s="187"/>
      <c r="J35" s="186" t="s">
        <v>453</v>
      </c>
      <c r="K35" s="187"/>
      <c r="L35" s="188" t="s">
        <v>307</v>
      </c>
      <c r="M35" s="189"/>
      <c r="N35" s="37"/>
      <c r="O35" s="137"/>
    </row>
    <row r="36" spans="1:15" ht="34.9" customHeight="1" thickBot="1" x14ac:dyDescent="0.25">
      <c r="A36" s="147" t="s">
        <v>339</v>
      </c>
      <c r="B36" s="200" t="s">
        <v>446</v>
      </c>
      <c r="C36" s="201"/>
      <c r="D36" s="202" t="s">
        <v>342</v>
      </c>
      <c r="E36" s="203"/>
      <c r="F36" s="203"/>
      <c r="G36" s="204"/>
      <c r="H36" s="202" t="s">
        <v>343</v>
      </c>
      <c r="I36" s="204"/>
      <c r="J36" s="202" t="s">
        <v>444</v>
      </c>
      <c r="K36" s="204"/>
      <c r="L36" s="205" t="s">
        <v>307</v>
      </c>
      <c r="M36" s="206"/>
      <c r="N36" s="193"/>
      <c r="O36" s="194"/>
    </row>
    <row r="37" spans="1:15" s="31" customFormat="1" ht="40.15" customHeight="1" thickBot="1" x14ac:dyDescent="0.35">
      <c r="A37" s="138" t="s">
        <v>0</v>
      </c>
      <c r="B37" s="195" t="s">
        <v>1</v>
      </c>
      <c r="C37" s="197"/>
      <c r="D37" s="195" t="s">
        <v>9</v>
      </c>
      <c r="E37" s="196"/>
      <c r="F37" s="196"/>
      <c r="G37" s="197"/>
      <c r="H37" s="195" t="s">
        <v>2</v>
      </c>
      <c r="I37" s="197"/>
      <c r="J37" s="195" t="s">
        <v>3</v>
      </c>
      <c r="K37" s="197"/>
      <c r="L37" s="195" t="s">
        <v>19</v>
      </c>
      <c r="M37" s="197"/>
      <c r="N37" s="198" t="s">
        <v>4</v>
      </c>
      <c r="O37" s="199"/>
    </row>
    <row r="38" spans="1:15" ht="23.25" customHeight="1" x14ac:dyDescent="0.2">
      <c r="A38" s="139"/>
      <c r="B38" s="32"/>
      <c r="C38" s="33"/>
      <c r="O38" s="123"/>
    </row>
    <row r="39" spans="1:15" x14ac:dyDescent="0.2">
      <c r="A39" s="135"/>
      <c r="O39" s="123"/>
    </row>
    <row r="40" spans="1:15" x14ac:dyDescent="0.2">
      <c r="A40" s="135"/>
      <c r="O40" s="123"/>
    </row>
    <row r="41" spans="1:15" x14ac:dyDescent="0.2">
      <c r="A41" s="140"/>
      <c r="B41" s="141"/>
      <c r="C41" s="142"/>
      <c r="D41" s="142"/>
      <c r="E41" s="142"/>
      <c r="F41" s="142"/>
      <c r="G41" s="142"/>
      <c r="H41" s="142"/>
      <c r="I41" s="142"/>
      <c r="J41" s="142"/>
      <c r="K41" s="142"/>
      <c r="L41" s="142"/>
      <c r="M41" s="142"/>
      <c r="N41" s="142"/>
      <c r="O41" s="143"/>
    </row>
  </sheetData>
  <sheetProtection formatCells="0" formatColumns="0" formatRows="0" insertColumns="0" insertRows="0" insertHyperlinks="0" deleteColumns="0" deleteRows="0" sort="0" autoFilter="0" pivotTables="0"/>
  <mergeCells count="45">
    <mergeCell ref="L9:N11"/>
    <mergeCell ref="E9:K9"/>
    <mergeCell ref="G13:K13"/>
    <mergeCell ref="E15:K15"/>
    <mergeCell ref="B32:C32"/>
    <mergeCell ref="E10:K11"/>
    <mergeCell ref="B33:C33"/>
    <mergeCell ref="A16:O18"/>
    <mergeCell ref="D33:G33"/>
    <mergeCell ref="H33:I33"/>
    <mergeCell ref="J33:K33"/>
    <mergeCell ref="L33:M33"/>
    <mergeCell ref="D32:G32"/>
    <mergeCell ref="H32:I32"/>
    <mergeCell ref="J32:K32"/>
    <mergeCell ref="L32:M32"/>
    <mergeCell ref="N32:O32"/>
    <mergeCell ref="A1:D6"/>
    <mergeCell ref="L1:O6"/>
    <mergeCell ref="A7:D7"/>
    <mergeCell ref="E1:K1"/>
    <mergeCell ref="E2:K5"/>
    <mergeCell ref="N7:O7"/>
    <mergeCell ref="N36:O36"/>
    <mergeCell ref="D37:G37"/>
    <mergeCell ref="H37:I37"/>
    <mergeCell ref="J37:K37"/>
    <mergeCell ref="B37:C37"/>
    <mergeCell ref="L37:M37"/>
    <mergeCell ref="N37:O37"/>
    <mergeCell ref="B36:C36"/>
    <mergeCell ref="D36:G36"/>
    <mergeCell ref="H36:I36"/>
    <mergeCell ref="J36:K36"/>
    <mergeCell ref="L36:M36"/>
    <mergeCell ref="B35:C35"/>
    <mergeCell ref="B34:C34"/>
    <mergeCell ref="H34:I34"/>
    <mergeCell ref="D35:G35"/>
    <mergeCell ref="H35:I35"/>
    <mergeCell ref="J35:K35"/>
    <mergeCell ref="L35:M35"/>
    <mergeCell ref="D34:G34"/>
    <mergeCell ref="J34:K34"/>
    <mergeCell ref="L34:M34"/>
  </mergeCells>
  <phoneticPr fontId="28" type="noConversion"/>
  <printOptions horizontalCentered="1" verticalCentered="1"/>
  <pageMargins left="0.23622047244094491" right="0.23622047244094491" top="0.74803149606299213" bottom="0.74803149606299213" header="0.31496062992125984" footer="0.31496062992125984"/>
  <pageSetup paperSize="9" scale="70"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41195-F468-44EA-81B5-F6A2AD104440}">
  <sheetPr>
    <tabColor rgb="FFFF0000"/>
  </sheetPr>
  <dimension ref="A1:P64"/>
  <sheetViews>
    <sheetView showGridLines="0" tabSelected="1" view="pageBreakPreview" zoomScale="130" zoomScaleNormal="100" zoomScaleSheetLayoutView="130" workbookViewId="0">
      <selection activeCell="N24" sqref="N24:O24"/>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6.14062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10</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307" t="s">
        <v>454</v>
      </c>
      <c r="J8" s="308"/>
      <c r="K8" s="308"/>
      <c r="L8" s="308"/>
      <c r="M8" s="308"/>
      <c r="N8" s="308"/>
      <c r="O8" s="308"/>
      <c r="P8" s="309"/>
    </row>
    <row r="9" spans="1:16" ht="12.95" customHeight="1" x14ac:dyDescent="0.2">
      <c r="A9" s="280"/>
      <c r="B9" s="150">
        <v>2</v>
      </c>
      <c r="C9" s="252" t="s">
        <v>20</v>
      </c>
      <c r="D9" s="253"/>
      <c r="E9" s="253"/>
      <c r="F9" s="253"/>
      <c r="G9" s="253"/>
      <c r="H9" s="253"/>
      <c r="I9" s="254" t="s">
        <v>457</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433</v>
      </c>
      <c r="J10" s="255"/>
      <c r="K10" s="255"/>
      <c r="L10" s="255"/>
      <c r="M10" s="256"/>
      <c r="N10" s="254" t="s">
        <v>310</v>
      </c>
      <c r="O10" s="255"/>
      <c r="P10" s="256"/>
    </row>
    <row r="11" spans="1:16" ht="12.95" customHeight="1" x14ac:dyDescent="0.2">
      <c r="A11" s="280"/>
      <c r="B11" s="150">
        <v>4</v>
      </c>
      <c r="C11" s="155" t="s">
        <v>347</v>
      </c>
      <c r="D11" s="253" t="s">
        <v>26</v>
      </c>
      <c r="E11" s="253"/>
      <c r="F11" s="252" t="s">
        <v>348</v>
      </c>
      <c r="G11" s="253"/>
      <c r="H11" s="253"/>
      <c r="I11" s="254" t="s">
        <v>455</v>
      </c>
      <c r="J11" s="255"/>
      <c r="K11" s="255"/>
      <c r="L11" s="255"/>
      <c r="M11" s="254" t="s">
        <v>456</v>
      </c>
      <c r="N11" s="256"/>
      <c r="O11" s="254" t="s">
        <v>466</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464</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465</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4" t="s">
        <v>365</v>
      </c>
      <c r="J18" s="256"/>
      <c r="K18" s="310" t="s">
        <v>469</v>
      </c>
      <c r="L18" s="311"/>
      <c r="M18" s="254" t="s">
        <v>366</v>
      </c>
      <c r="N18" s="256"/>
      <c r="O18" s="255"/>
      <c r="P18" s="256"/>
    </row>
    <row r="19" spans="1:16" ht="12.95" customHeight="1" x14ac:dyDescent="0.2">
      <c r="A19" s="250"/>
      <c r="B19" s="150">
        <v>12</v>
      </c>
      <c r="C19" s="257" t="s">
        <v>367</v>
      </c>
      <c r="D19" s="257"/>
      <c r="E19" s="257" t="s">
        <v>368</v>
      </c>
      <c r="F19" s="257"/>
      <c r="G19" s="257"/>
      <c r="H19" s="257"/>
      <c r="I19" s="288" t="s">
        <v>369</v>
      </c>
      <c r="J19" s="288"/>
      <c r="K19" s="288"/>
      <c r="L19" s="288"/>
      <c r="M19" s="288" t="s">
        <v>370</v>
      </c>
      <c r="N19" s="288"/>
      <c r="O19" s="288"/>
      <c r="P19" s="288"/>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468</v>
      </c>
      <c r="J21" s="288"/>
      <c r="K21" s="288"/>
      <c r="L21" s="288"/>
      <c r="M21" s="288" t="s">
        <v>439</v>
      </c>
      <c r="N21" s="288"/>
      <c r="O21" s="288"/>
      <c r="P21" s="288"/>
    </row>
    <row r="22" spans="1:16" ht="12.95" customHeight="1" x14ac:dyDescent="0.2">
      <c r="A22" s="250"/>
      <c r="B22" s="150">
        <v>15</v>
      </c>
      <c r="C22" s="290" t="s">
        <v>51</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310">
        <v>2</v>
      </c>
      <c r="J24" s="311"/>
      <c r="K24" s="310">
        <v>57</v>
      </c>
      <c r="L24" s="312"/>
      <c r="M24" s="311"/>
      <c r="N24" s="254"/>
      <c r="O24" s="255"/>
      <c r="P24" s="163" t="s">
        <v>374</v>
      </c>
    </row>
    <row r="25" spans="1:16" ht="12.95" customHeight="1" x14ac:dyDescent="0.2">
      <c r="A25" s="250"/>
      <c r="B25" s="150">
        <v>18</v>
      </c>
      <c r="C25" s="151" t="s">
        <v>34</v>
      </c>
      <c r="D25" s="153" t="s">
        <v>52</v>
      </c>
      <c r="E25" s="254" t="s">
        <v>36</v>
      </c>
      <c r="F25" s="256"/>
      <c r="G25" s="156" t="s">
        <v>37</v>
      </c>
      <c r="H25" s="153" t="s">
        <v>30</v>
      </c>
      <c r="I25" s="310" t="s">
        <v>467</v>
      </c>
      <c r="J25" s="311"/>
      <c r="K25" s="310" t="s">
        <v>467</v>
      </c>
      <c r="L25" s="312"/>
      <c r="M25" s="311"/>
      <c r="N25" s="310">
        <v>1</v>
      </c>
      <c r="O25" s="312"/>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310">
        <v>85</v>
      </c>
      <c r="N27" s="312"/>
      <c r="O27" s="312"/>
      <c r="P27" s="163" t="s">
        <v>374</v>
      </c>
    </row>
    <row r="28" spans="1:16" ht="12.95" customHeight="1" x14ac:dyDescent="0.2">
      <c r="A28" s="250"/>
      <c r="B28" s="150">
        <v>21</v>
      </c>
      <c r="C28" s="252" t="s">
        <v>43</v>
      </c>
      <c r="D28" s="253"/>
      <c r="E28" s="253"/>
      <c r="F28" s="253"/>
      <c r="G28" s="253"/>
      <c r="H28" s="253"/>
      <c r="I28" s="254" t="s">
        <v>21</v>
      </c>
      <c r="J28" s="255"/>
      <c r="K28" s="255"/>
      <c r="L28" s="255"/>
      <c r="M28" s="255"/>
      <c r="N28" s="255"/>
      <c r="O28" s="255"/>
      <c r="P28" s="256"/>
    </row>
    <row r="29" spans="1:16" ht="12.95" customHeight="1" x14ac:dyDescent="0.2">
      <c r="A29" s="250"/>
      <c r="B29" s="150">
        <v>22</v>
      </c>
      <c r="C29" s="252" t="s">
        <v>378</v>
      </c>
      <c r="D29" s="253"/>
      <c r="E29" s="253"/>
      <c r="F29" s="253"/>
      <c r="G29" s="253"/>
      <c r="H29" s="153" t="s">
        <v>30</v>
      </c>
      <c r="I29" s="310">
        <v>0.01</v>
      </c>
      <c r="J29" s="312"/>
      <c r="K29" s="312"/>
      <c r="L29" s="312"/>
      <c r="M29" s="312"/>
      <c r="N29" s="312"/>
      <c r="O29" s="312"/>
      <c r="P29" s="163" t="s">
        <v>379</v>
      </c>
    </row>
    <row r="30" spans="1:16" ht="12.95" customHeight="1" x14ac:dyDescent="0.2">
      <c r="A30" s="250"/>
      <c r="B30" s="150">
        <v>23</v>
      </c>
      <c r="C30" s="252" t="s">
        <v>55</v>
      </c>
      <c r="D30" s="253"/>
      <c r="E30" s="252" t="s">
        <v>380</v>
      </c>
      <c r="F30" s="253"/>
      <c r="G30" s="253"/>
      <c r="H30" s="153" t="s">
        <v>30</v>
      </c>
      <c r="I30" s="313">
        <v>983</v>
      </c>
      <c r="J30" s="313"/>
      <c r="K30" s="313"/>
      <c r="L30" s="313"/>
      <c r="M30" s="310">
        <v>1000</v>
      </c>
      <c r="N30" s="312"/>
      <c r="O30" s="312"/>
      <c r="P30" s="163" t="s">
        <v>381</v>
      </c>
    </row>
    <row r="31" spans="1:16" ht="12.95" customHeight="1" x14ac:dyDescent="0.2">
      <c r="A31" s="250"/>
      <c r="B31" s="150">
        <v>24</v>
      </c>
      <c r="C31" s="252" t="s">
        <v>382</v>
      </c>
      <c r="D31" s="253"/>
      <c r="E31" s="253"/>
      <c r="F31" s="253"/>
      <c r="G31" s="253"/>
      <c r="H31" s="253"/>
      <c r="I31" s="254" t="s">
        <v>21</v>
      </c>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310">
        <v>0.52</v>
      </c>
      <c r="J34" s="312"/>
      <c r="K34" s="312"/>
      <c r="L34" s="312"/>
      <c r="M34" s="312"/>
      <c r="N34" s="312"/>
      <c r="O34" s="312"/>
      <c r="P34" s="163" t="s">
        <v>387</v>
      </c>
    </row>
    <row r="35" spans="1:16" ht="21.75" customHeight="1" x14ac:dyDescent="0.2">
      <c r="A35" s="250"/>
      <c r="B35" s="150">
        <v>28</v>
      </c>
      <c r="C35" s="430" t="s">
        <v>388</v>
      </c>
      <c r="D35" s="430"/>
      <c r="E35" s="257" t="s">
        <v>389</v>
      </c>
      <c r="F35" s="257"/>
      <c r="G35" s="257"/>
      <c r="H35" s="257"/>
      <c r="I35" s="313" t="s">
        <v>324</v>
      </c>
      <c r="J35" s="313"/>
      <c r="K35" s="313"/>
      <c r="L35" s="313"/>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304" t="s">
        <v>426</v>
      </c>
      <c r="J38" s="305"/>
      <c r="K38" s="305"/>
      <c r="L38" s="305"/>
      <c r="M38" s="305"/>
      <c r="N38" s="305"/>
      <c r="O38" s="305"/>
      <c r="P38" s="306"/>
    </row>
    <row r="39" spans="1:16" ht="12.95" customHeight="1" x14ac:dyDescent="0.2">
      <c r="A39" s="280"/>
      <c r="B39" s="150">
        <v>32</v>
      </c>
      <c r="C39" s="252" t="s">
        <v>394</v>
      </c>
      <c r="D39" s="253"/>
      <c r="E39" s="253"/>
      <c r="F39" s="253"/>
      <c r="G39" s="253"/>
      <c r="H39" s="253"/>
      <c r="I39" s="304" t="s">
        <v>407</v>
      </c>
      <c r="J39" s="305"/>
      <c r="K39" s="305"/>
      <c r="L39" s="305"/>
      <c r="M39" s="305"/>
      <c r="N39" s="305"/>
      <c r="O39" s="305"/>
      <c r="P39" s="306"/>
    </row>
    <row r="40" spans="1:16" ht="12.95" customHeight="1" x14ac:dyDescent="0.2">
      <c r="A40" s="280"/>
      <c r="B40" s="150">
        <v>33</v>
      </c>
      <c r="C40" s="252" t="s">
        <v>395</v>
      </c>
      <c r="D40" s="253"/>
      <c r="E40" s="253"/>
      <c r="F40" s="253"/>
      <c r="G40" s="253"/>
      <c r="H40" s="253"/>
      <c r="I40" s="304" t="s">
        <v>426</v>
      </c>
      <c r="J40" s="305"/>
      <c r="K40" s="305"/>
      <c r="L40" s="305"/>
      <c r="M40" s="305"/>
      <c r="N40" s="305"/>
      <c r="O40" s="305"/>
      <c r="P40" s="306"/>
    </row>
    <row r="41" spans="1:16" ht="12.95" customHeight="1" x14ac:dyDescent="0.2">
      <c r="A41" s="280"/>
      <c r="B41" s="431">
        <v>34</v>
      </c>
      <c r="C41" s="433" t="s">
        <v>396</v>
      </c>
      <c r="D41" s="291"/>
      <c r="E41" s="291"/>
      <c r="F41" s="291"/>
      <c r="G41" s="291"/>
      <c r="H41" s="434"/>
      <c r="I41" s="292" t="s">
        <v>406</v>
      </c>
      <c r="J41" s="300"/>
      <c r="K41" s="300"/>
      <c r="L41" s="300"/>
      <c r="M41" s="300"/>
      <c r="N41" s="300"/>
      <c r="O41" s="300"/>
      <c r="P41" s="301"/>
    </row>
    <row r="42" spans="1:16" ht="12.95" customHeight="1" x14ac:dyDescent="0.2">
      <c r="A42" s="280"/>
      <c r="B42" s="432"/>
      <c r="C42" s="282"/>
      <c r="D42" s="283"/>
      <c r="E42" s="283"/>
      <c r="F42" s="283"/>
      <c r="G42" s="283"/>
      <c r="H42" s="435"/>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428</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254" t="s">
        <v>400</v>
      </c>
      <c r="J45" s="255"/>
      <c r="K45" s="255"/>
      <c r="L45" s="255"/>
      <c r="M45" s="255"/>
      <c r="N45" s="255"/>
      <c r="O45" s="255"/>
      <c r="P45" s="256"/>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4">
    <mergeCell ref="I45:P45"/>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B41:B42"/>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54559-4007-4530-88C6-B2E63DF29E7E}">
  <dimension ref="A1:P64"/>
  <sheetViews>
    <sheetView showGridLines="0" view="pageBreakPreview" zoomScale="145" zoomScaleNormal="100" zoomScaleSheetLayoutView="145" workbookViewId="0">
      <selection activeCell="C20" sqref="C20:H20"/>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11</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432</v>
      </c>
      <c r="J8" s="286"/>
      <c r="K8" s="286"/>
      <c r="L8" s="286"/>
      <c r="M8" s="286"/>
      <c r="N8" s="286"/>
      <c r="O8" s="286"/>
      <c r="P8" s="287"/>
    </row>
    <row r="9" spans="1:16" ht="12.95" customHeight="1" x14ac:dyDescent="0.2">
      <c r="A9" s="280"/>
      <c r="B9" s="150">
        <v>2</v>
      </c>
      <c r="C9" s="252" t="s">
        <v>20</v>
      </c>
      <c r="D9" s="253"/>
      <c r="E9" s="253"/>
      <c r="F9" s="253"/>
      <c r="G9" s="253"/>
      <c r="H9" s="253"/>
      <c r="I9" s="254" t="s">
        <v>434</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433</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434</v>
      </c>
      <c r="J11" s="255"/>
      <c r="K11" s="255"/>
      <c r="L11" s="255"/>
      <c r="M11" s="254" t="s">
        <v>405</v>
      </c>
      <c r="N11" s="256"/>
      <c r="O11" s="254" t="s">
        <v>414</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314" t="s">
        <v>425</v>
      </c>
      <c r="L18" s="315"/>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440</v>
      </c>
      <c r="J21" s="288"/>
      <c r="K21" s="288"/>
      <c r="L21" s="288"/>
      <c r="M21" s="288" t="s">
        <v>439</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c r="L24" s="255"/>
      <c r="M24" s="256"/>
      <c r="N24" s="254">
        <v>56</v>
      </c>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c r="L25" s="255"/>
      <c r="M25" s="256"/>
      <c r="N25" s="254" t="s">
        <v>441</v>
      </c>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t="s">
        <v>445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85</v>
      </c>
      <c r="N27" s="255"/>
      <c r="O27" s="255"/>
      <c r="P27" s="163" t="s">
        <v>374</v>
      </c>
    </row>
    <row r="28" spans="1:16" ht="12.95" customHeight="1" x14ac:dyDescent="0.2">
      <c r="A28" s="250"/>
      <c r="B28" s="150">
        <v>21</v>
      </c>
      <c r="C28" s="252" t="s">
        <v>43</v>
      </c>
      <c r="D28" s="253"/>
      <c r="E28" s="253"/>
      <c r="F28" s="253"/>
      <c r="G28" s="253"/>
      <c r="H28" s="253"/>
      <c r="I28" s="254" t="s">
        <v>21</v>
      </c>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0.2</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982</v>
      </c>
      <c r="J30" s="288"/>
      <c r="K30" s="288"/>
      <c r="L30" s="288"/>
      <c r="M30" s="254"/>
      <c r="N30" s="255"/>
      <c r="O30" s="255"/>
      <c r="P30" s="163" t="s">
        <v>381</v>
      </c>
    </row>
    <row r="31" spans="1:16" ht="12.95" customHeight="1" x14ac:dyDescent="0.2">
      <c r="A31" s="250"/>
      <c r="B31" s="150">
        <v>24</v>
      </c>
      <c r="C31" s="252" t="s">
        <v>382</v>
      </c>
      <c r="D31" s="253"/>
      <c r="E31" s="253"/>
      <c r="F31" s="253"/>
      <c r="G31" s="253"/>
      <c r="H31" s="253"/>
      <c r="I31" s="254" t="s">
        <v>21</v>
      </c>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0.52300000000000002</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254" t="s">
        <v>426</v>
      </c>
      <c r="J38" s="255"/>
      <c r="K38" s="255"/>
      <c r="L38" s="255"/>
      <c r="M38" s="255"/>
      <c r="N38" s="255"/>
      <c r="O38" s="255"/>
      <c r="P38" s="256"/>
    </row>
    <row r="39" spans="1:16" ht="12.95" customHeight="1" x14ac:dyDescent="0.2">
      <c r="A39" s="280"/>
      <c r="B39" s="150">
        <v>32</v>
      </c>
      <c r="C39" s="252" t="s">
        <v>394</v>
      </c>
      <c r="D39" s="253"/>
      <c r="E39" s="253"/>
      <c r="F39" s="253"/>
      <c r="G39" s="253"/>
      <c r="H39" s="253"/>
      <c r="I39" s="254" t="s">
        <v>407</v>
      </c>
      <c r="J39" s="255"/>
      <c r="K39" s="255"/>
      <c r="L39" s="255"/>
      <c r="M39" s="255"/>
      <c r="N39" s="255"/>
      <c r="O39" s="255"/>
      <c r="P39" s="256"/>
    </row>
    <row r="40" spans="1:16" ht="12.95" customHeight="1" x14ac:dyDescent="0.2">
      <c r="A40" s="280"/>
      <c r="B40" s="150">
        <v>33</v>
      </c>
      <c r="C40" s="252" t="s">
        <v>395</v>
      </c>
      <c r="D40" s="253"/>
      <c r="E40" s="253"/>
      <c r="F40" s="253"/>
      <c r="G40" s="253"/>
      <c r="H40" s="253"/>
      <c r="I40" s="254" t="s">
        <v>426</v>
      </c>
      <c r="J40" s="255"/>
      <c r="K40" s="255"/>
      <c r="L40" s="255"/>
      <c r="M40" s="255"/>
      <c r="N40" s="255"/>
      <c r="O40" s="255"/>
      <c r="P40" s="256"/>
    </row>
    <row r="41" spans="1:16" ht="12.95" customHeight="1" x14ac:dyDescent="0.2">
      <c r="A41" s="280"/>
      <c r="B41" s="150">
        <v>34</v>
      </c>
      <c r="C41" s="294" t="s">
        <v>396</v>
      </c>
      <c r="D41" s="295"/>
      <c r="E41" s="295"/>
      <c r="F41" s="295"/>
      <c r="G41" s="295"/>
      <c r="H41" s="296"/>
      <c r="I41" s="292" t="s">
        <v>406</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417</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312</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333</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1" t="s">
        <v>335</v>
      </c>
      <c r="K27" s="342"/>
      <c r="L27" s="342"/>
      <c r="M27" s="342"/>
      <c r="N27" s="342"/>
      <c r="O27" s="342"/>
      <c r="P27" s="343"/>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313</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1" t="s">
        <v>335</v>
      </c>
      <c r="K27" s="342"/>
      <c r="L27" s="342"/>
      <c r="M27" s="342"/>
      <c r="N27" s="342"/>
      <c r="O27" s="342"/>
      <c r="P27" s="343"/>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314</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315</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316</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317</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318</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319</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279</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S46"/>
  <sheetViews>
    <sheetView showGridLines="0" view="pageBreakPreview" zoomScale="85" zoomScaleNormal="100" zoomScaleSheetLayoutView="85" workbookViewId="0">
      <selection activeCell="M13" sqref="M13"/>
    </sheetView>
  </sheetViews>
  <sheetFormatPr defaultColWidth="9.140625" defaultRowHeight="12.75" x14ac:dyDescent="0.2"/>
  <cols>
    <col min="1" max="1" width="8.7109375" style="4" customWidth="1"/>
    <col min="2" max="2" width="10.7109375" style="174" customWidth="1"/>
    <col min="3" max="7" width="10.7109375" style="177" customWidth="1"/>
    <col min="8" max="8" width="10.7109375" style="3" customWidth="1"/>
    <col min="9" max="14" width="10.7109375" style="177" customWidth="1"/>
    <col min="15" max="15" width="8.7109375" style="3" customWidth="1"/>
    <col min="16" max="16384" width="9.140625" style="3"/>
  </cols>
  <sheetData>
    <row r="1" spans="1:97" s="2" customFormat="1" ht="38.450000000000003" customHeight="1" x14ac:dyDescent="0.25">
      <c r="A1" s="207"/>
      <c r="B1" s="208"/>
      <c r="C1" s="208"/>
      <c r="D1" s="209"/>
      <c r="E1" s="219" t="str">
        <f>'Front Sheet'!E1:K1</f>
        <v>Southern Adish Gas Condensate Refinery Project</v>
      </c>
      <c r="F1" s="220"/>
      <c r="G1" s="220"/>
      <c r="H1" s="220"/>
      <c r="I1" s="220"/>
      <c r="J1" s="220"/>
      <c r="K1" s="220"/>
      <c r="L1" s="207"/>
      <c r="M1" s="208"/>
      <c r="N1" s="208"/>
      <c r="O1" s="209"/>
    </row>
    <row r="2" spans="1:97" ht="29.25" customHeight="1" x14ac:dyDescent="0.2">
      <c r="A2" s="210"/>
      <c r="B2" s="211"/>
      <c r="C2" s="211"/>
      <c r="D2" s="212"/>
      <c r="E2" s="221" t="str">
        <f>'Front Sheet'!E2:K5</f>
        <v>INSTRUMENT DATA SHEETS FOR
SIGHT GLASS - SWS</v>
      </c>
      <c r="F2" s="222"/>
      <c r="G2" s="222"/>
      <c r="H2" s="222"/>
      <c r="I2" s="222"/>
      <c r="J2" s="222"/>
      <c r="K2" s="222"/>
      <c r="L2" s="210"/>
      <c r="M2" s="211"/>
      <c r="N2" s="211"/>
      <c r="O2" s="212"/>
    </row>
    <row r="3" spans="1:97" ht="29.25" customHeight="1" x14ac:dyDescent="0.2">
      <c r="A3" s="210"/>
      <c r="B3" s="211"/>
      <c r="C3" s="211"/>
      <c r="D3" s="212"/>
      <c r="E3" s="223"/>
      <c r="F3" s="224"/>
      <c r="G3" s="224"/>
      <c r="H3" s="224"/>
      <c r="I3" s="224"/>
      <c r="J3" s="224"/>
      <c r="K3" s="224"/>
      <c r="L3" s="210"/>
      <c r="M3" s="211"/>
      <c r="N3" s="211"/>
      <c r="O3" s="212"/>
    </row>
    <row r="4" spans="1:97" ht="18.75" customHeight="1" x14ac:dyDescent="0.2">
      <c r="A4" s="210"/>
      <c r="B4" s="211"/>
      <c r="C4" s="211"/>
      <c r="D4" s="212"/>
      <c r="E4" s="223"/>
      <c r="F4" s="224"/>
      <c r="G4" s="224"/>
      <c r="H4" s="224"/>
      <c r="I4" s="224"/>
      <c r="J4" s="224"/>
      <c r="K4" s="224"/>
      <c r="L4" s="210"/>
      <c r="M4" s="211"/>
      <c r="N4" s="211"/>
      <c r="O4" s="212"/>
    </row>
    <row r="5" spans="1:97" ht="15" customHeight="1" x14ac:dyDescent="0.2">
      <c r="A5" s="210"/>
      <c r="B5" s="211"/>
      <c r="C5" s="211"/>
      <c r="D5" s="212"/>
      <c r="E5" s="225"/>
      <c r="F5" s="226"/>
      <c r="G5" s="226"/>
      <c r="H5" s="226"/>
      <c r="I5" s="226"/>
      <c r="J5" s="226"/>
      <c r="K5" s="226"/>
      <c r="L5" s="210"/>
      <c r="M5" s="211"/>
      <c r="N5" s="211"/>
      <c r="O5" s="212"/>
    </row>
    <row r="6" spans="1:97" s="6" customFormat="1" ht="24" customHeight="1" x14ac:dyDescent="0.25">
      <c r="A6" s="213"/>
      <c r="B6" s="214"/>
      <c r="C6" s="214"/>
      <c r="D6" s="215"/>
      <c r="E6" s="35" t="s">
        <v>12</v>
      </c>
      <c r="F6" s="35" t="s">
        <v>13</v>
      </c>
      <c r="G6" s="35" t="s">
        <v>14</v>
      </c>
      <c r="H6" s="36" t="s">
        <v>15</v>
      </c>
      <c r="I6" s="35" t="s">
        <v>16</v>
      </c>
      <c r="J6" s="35" t="s">
        <v>17</v>
      </c>
      <c r="K6" s="35" t="s">
        <v>18</v>
      </c>
      <c r="L6" s="213"/>
      <c r="M6" s="214"/>
      <c r="N6" s="214"/>
      <c r="O6" s="21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row>
    <row r="7" spans="1:97" s="7" customFormat="1" ht="39.75" customHeight="1" x14ac:dyDescent="0.3">
      <c r="A7" s="216" t="str">
        <f>'Front Sheet'!A7:D7</f>
        <v>Class: 1</v>
      </c>
      <c r="B7" s="217"/>
      <c r="C7" s="217"/>
      <c r="D7" s="218"/>
      <c r="E7" s="35" t="str">
        <f>'Front Sheet'!E7</f>
        <v>SACR</v>
      </c>
      <c r="F7" s="35" t="str">
        <f>'Front Sheet'!F7</f>
        <v>DE</v>
      </c>
      <c r="G7" s="35" t="str">
        <f>'Front Sheet'!G7</f>
        <v>SWS</v>
      </c>
      <c r="H7" s="49" t="str">
        <f>'Front Sheet'!H7</f>
        <v>IN</v>
      </c>
      <c r="I7" s="35" t="str">
        <f>'Front Sheet'!I7</f>
        <v>DSH</v>
      </c>
      <c r="J7" s="35">
        <f>'Front Sheet'!J7</f>
        <v>5006</v>
      </c>
      <c r="K7" s="35" t="str">
        <f>'Front Sheet'!K7</f>
        <v>02</v>
      </c>
      <c r="L7" s="184" t="s">
        <v>22</v>
      </c>
      <c r="M7" s="172">
        <v>2</v>
      </c>
      <c r="N7" s="172" t="str">
        <f>'Front Sheet'!N7</f>
        <v>of 11</v>
      </c>
      <c r="O7" s="171"/>
    </row>
    <row r="8" spans="1:97" ht="27" customHeight="1" x14ac:dyDescent="0.2">
      <c r="A8" s="122"/>
      <c r="D8" s="178"/>
      <c r="L8" s="185"/>
      <c r="O8" s="123"/>
    </row>
    <row r="9" spans="1:97" s="9" customFormat="1" ht="27" customHeight="1" x14ac:dyDescent="0.2">
      <c r="A9" s="124"/>
      <c r="B9" s="179"/>
      <c r="C9" s="179"/>
      <c r="D9" s="179"/>
      <c r="E9" s="231"/>
      <c r="F9" s="231"/>
      <c r="G9" s="231"/>
      <c r="H9" s="231"/>
      <c r="I9" s="231"/>
      <c r="J9" s="231"/>
      <c r="K9" s="231"/>
      <c r="L9" s="179"/>
      <c r="M9" s="179"/>
      <c r="N9" s="179"/>
      <c r="O9" s="125"/>
    </row>
    <row r="10" spans="1:97" ht="27" customHeight="1" x14ac:dyDescent="0.2">
      <c r="A10" s="122"/>
      <c r="B10" s="40" t="s">
        <v>5</v>
      </c>
      <c r="C10" s="40" t="s">
        <v>10</v>
      </c>
      <c r="D10" s="40" t="s">
        <v>6</v>
      </c>
      <c r="E10" s="40" t="s">
        <v>7</v>
      </c>
      <c r="F10" s="40" t="s">
        <v>8</v>
      </c>
      <c r="G10" s="40" t="s">
        <v>338</v>
      </c>
      <c r="H10" s="164"/>
      <c r="I10" s="40" t="s">
        <v>5</v>
      </c>
      <c r="J10" s="40" t="s">
        <v>10</v>
      </c>
      <c r="K10" s="40" t="s">
        <v>6</v>
      </c>
      <c r="L10" s="40" t="s">
        <v>7</v>
      </c>
      <c r="M10" s="40" t="s">
        <v>8</v>
      </c>
      <c r="N10" s="40" t="s">
        <v>338</v>
      </c>
      <c r="O10" s="123"/>
    </row>
    <row r="11" spans="1:97" ht="27" customHeight="1" x14ac:dyDescent="0.2">
      <c r="A11" s="122"/>
      <c r="B11" s="145">
        <v>1</v>
      </c>
      <c r="C11" s="99" t="s">
        <v>286</v>
      </c>
      <c r="D11" s="99" t="s">
        <v>286</v>
      </c>
      <c r="E11" s="99" t="s">
        <v>286</v>
      </c>
      <c r="F11" s="112"/>
      <c r="G11" s="112"/>
      <c r="H11" s="34"/>
      <c r="I11" s="145"/>
      <c r="J11" s="99"/>
      <c r="K11" s="99"/>
      <c r="L11" s="99"/>
      <c r="M11" s="112"/>
      <c r="N11" s="112"/>
      <c r="O11" s="123"/>
    </row>
    <row r="12" spans="1:97" ht="27" customHeight="1" x14ac:dyDescent="0.2">
      <c r="A12" s="122"/>
      <c r="B12" s="145">
        <v>2</v>
      </c>
      <c r="C12" s="99" t="s">
        <v>286</v>
      </c>
      <c r="D12" s="99" t="s">
        <v>286</v>
      </c>
      <c r="E12" s="99" t="s">
        <v>286</v>
      </c>
      <c r="F12" s="112"/>
      <c r="G12" s="112"/>
      <c r="H12" s="34"/>
      <c r="I12" s="145"/>
      <c r="J12" s="99"/>
      <c r="K12" s="99"/>
      <c r="L12" s="99"/>
      <c r="M12" s="112"/>
      <c r="N12" s="112"/>
      <c r="O12" s="123"/>
    </row>
    <row r="13" spans="1:97" ht="27" customHeight="1" x14ac:dyDescent="0.2">
      <c r="A13" s="122"/>
      <c r="B13" s="145">
        <v>3</v>
      </c>
      <c r="C13" s="99" t="s">
        <v>286</v>
      </c>
      <c r="D13" s="99"/>
      <c r="E13" s="99"/>
      <c r="F13" s="112"/>
      <c r="G13" s="112"/>
      <c r="H13" s="34"/>
      <c r="I13" s="145"/>
      <c r="J13" s="99"/>
      <c r="K13" s="99"/>
      <c r="L13" s="99"/>
      <c r="M13" s="112"/>
      <c r="N13" s="112"/>
      <c r="O13" s="123"/>
    </row>
    <row r="14" spans="1:97" ht="27" customHeight="1" x14ac:dyDescent="0.2">
      <c r="A14" s="122"/>
      <c r="B14" s="145">
        <v>4</v>
      </c>
      <c r="C14" s="99" t="s">
        <v>286</v>
      </c>
      <c r="D14" s="99"/>
      <c r="E14" s="99"/>
      <c r="F14" s="112"/>
      <c r="G14" s="112"/>
      <c r="H14" s="34"/>
      <c r="I14" s="145"/>
      <c r="J14" s="99"/>
      <c r="K14" s="99"/>
      <c r="L14" s="99"/>
      <c r="M14" s="112"/>
      <c r="N14" s="112"/>
      <c r="O14" s="123"/>
    </row>
    <row r="15" spans="1:97" s="13" customFormat="1" ht="27" customHeight="1" x14ac:dyDescent="0.35">
      <c r="A15" s="126"/>
      <c r="B15" s="145">
        <v>5</v>
      </c>
      <c r="C15" s="99" t="s">
        <v>286</v>
      </c>
      <c r="D15" s="99"/>
      <c r="E15" s="99"/>
      <c r="F15" s="112"/>
      <c r="G15" s="112"/>
      <c r="H15" s="34"/>
      <c r="I15" s="145"/>
      <c r="J15" s="99"/>
      <c r="K15" s="99"/>
      <c r="L15" s="99"/>
      <c r="M15" s="112"/>
      <c r="N15" s="112"/>
      <c r="O15" s="127"/>
    </row>
    <row r="16" spans="1:97" s="13" customFormat="1" ht="27" customHeight="1" x14ac:dyDescent="0.35">
      <c r="A16" s="165"/>
      <c r="B16" s="145">
        <v>6</v>
      </c>
      <c r="C16" s="99" t="s">
        <v>286</v>
      </c>
      <c r="D16" s="99"/>
      <c r="E16" s="99"/>
      <c r="F16" s="112"/>
      <c r="G16" s="112"/>
      <c r="H16" s="34"/>
      <c r="I16" s="145"/>
      <c r="J16" s="99"/>
      <c r="K16" s="99"/>
      <c r="L16" s="99"/>
      <c r="M16" s="112"/>
      <c r="N16" s="112"/>
      <c r="O16" s="166"/>
    </row>
    <row r="17" spans="1:15" s="13" customFormat="1" ht="27" customHeight="1" x14ac:dyDescent="0.35">
      <c r="A17" s="167"/>
      <c r="B17" s="145">
        <v>7</v>
      </c>
      <c r="C17" s="99" t="s">
        <v>286</v>
      </c>
      <c r="D17" s="99"/>
      <c r="E17" s="99"/>
      <c r="F17" s="112"/>
      <c r="G17" s="112"/>
      <c r="H17" s="34"/>
      <c r="I17" s="145"/>
      <c r="J17" s="99"/>
      <c r="K17" s="99"/>
      <c r="L17" s="99"/>
      <c r="M17" s="112"/>
      <c r="N17" s="112"/>
      <c r="O17" s="166"/>
    </row>
    <row r="18" spans="1:15" s="13" customFormat="1" ht="27" customHeight="1" x14ac:dyDescent="0.35">
      <c r="A18" s="167"/>
      <c r="B18" s="145">
        <v>8</v>
      </c>
      <c r="C18" s="99" t="s">
        <v>286</v>
      </c>
      <c r="D18" s="99"/>
      <c r="E18" s="99"/>
      <c r="F18" s="112"/>
      <c r="G18" s="112"/>
      <c r="H18" s="34"/>
      <c r="I18" s="145"/>
      <c r="J18" s="99"/>
      <c r="K18" s="99"/>
      <c r="L18" s="99"/>
      <c r="M18" s="112"/>
      <c r="N18" s="112"/>
      <c r="O18" s="166"/>
    </row>
    <row r="19" spans="1:15" s="13" customFormat="1" ht="27" customHeight="1" x14ac:dyDescent="0.35">
      <c r="A19" s="126"/>
      <c r="B19" s="145">
        <v>9</v>
      </c>
      <c r="C19" s="99" t="s">
        <v>286</v>
      </c>
      <c r="D19" s="99"/>
      <c r="E19" s="99"/>
      <c r="F19" s="112"/>
      <c r="G19" s="112"/>
      <c r="H19" s="34"/>
      <c r="I19" s="145"/>
      <c r="J19" s="99"/>
      <c r="K19" s="99"/>
      <c r="L19" s="99"/>
      <c r="M19" s="112"/>
      <c r="N19" s="112"/>
      <c r="O19" s="127"/>
    </row>
    <row r="20" spans="1:15" s="15" customFormat="1" ht="27" customHeight="1" x14ac:dyDescent="0.4">
      <c r="A20" s="128"/>
      <c r="B20" s="145">
        <v>10</v>
      </c>
      <c r="C20" s="99" t="s">
        <v>286</v>
      </c>
      <c r="D20" s="99" t="s">
        <v>286</v>
      </c>
      <c r="E20" s="175"/>
      <c r="F20" s="180"/>
      <c r="G20" s="180"/>
      <c r="H20" s="34"/>
      <c r="I20" s="145"/>
      <c r="J20" s="99"/>
      <c r="K20" s="175"/>
      <c r="L20" s="175"/>
      <c r="M20" s="180"/>
      <c r="N20" s="180"/>
      <c r="O20" s="129"/>
    </row>
    <row r="21" spans="1:15" s="17" customFormat="1" ht="27" customHeight="1" x14ac:dyDescent="0.35">
      <c r="A21" s="130"/>
      <c r="B21" s="145">
        <v>11</v>
      </c>
      <c r="C21" s="99"/>
      <c r="D21" s="175"/>
      <c r="E21" s="99" t="s">
        <v>286</v>
      </c>
      <c r="F21" s="180"/>
      <c r="G21" s="180"/>
      <c r="H21" s="34"/>
      <c r="I21" s="145"/>
      <c r="J21" s="99"/>
      <c r="K21" s="175"/>
      <c r="L21" s="176"/>
      <c r="M21" s="180"/>
      <c r="N21" s="180"/>
      <c r="O21" s="131"/>
    </row>
    <row r="22" spans="1:15" s="17" customFormat="1" ht="27" customHeight="1" x14ac:dyDescent="0.35">
      <c r="A22" s="130"/>
      <c r="B22" s="145"/>
      <c r="C22" s="99"/>
      <c r="D22" s="175"/>
      <c r="E22" s="176"/>
      <c r="F22" s="180"/>
      <c r="G22" s="180"/>
      <c r="H22" s="34"/>
      <c r="I22" s="145"/>
      <c r="J22" s="99"/>
      <c r="K22" s="175"/>
      <c r="L22" s="176"/>
      <c r="M22" s="180"/>
      <c r="N22" s="180"/>
      <c r="O22" s="131"/>
    </row>
    <row r="23" spans="1:15" ht="27" customHeight="1" x14ac:dyDescent="0.2">
      <c r="A23" s="122"/>
      <c r="B23" s="145"/>
      <c r="C23" s="99"/>
      <c r="D23" s="175"/>
      <c r="E23" s="176"/>
      <c r="F23" s="180"/>
      <c r="G23" s="180"/>
      <c r="H23" s="34"/>
      <c r="I23" s="145"/>
      <c r="J23" s="99"/>
      <c r="K23" s="175"/>
      <c r="L23" s="176"/>
      <c r="M23" s="180"/>
      <c r="N23" s="180"/>
      <c r="O23" s="123"/>
    </row>
    <row r="24" spans="1:15" ht="27" customHeight="1" x14ac:dyDescent="0.2">
      <c r="A24" s="122"/>
      <c r="B24" s="145"/>
      <c r="C24" s="99"/>
      <c r="D24" s="175"/>
      <c r="E24" s="176"/>
      <c r="F24" s="180"/>
      <c r="G24" s="180"/>
      <c r="H24" s="34"/>
      <c r="I24" s="145"/>
      <c r="J24" s="99"/>
      <c r="K24" s="175"/>
      <c r="L24" s="176"/>
      <c r="M24" s="180"/>
      <c r="N24" s="180"/>
      <c r="O24" s="123"/>
    </row>
    <row r="25" spans="1:15" ht="27" customHeight="1" x14ac:dyDescent="0.2">
      <c r="A25" s="122"/>
      <c r="B25" s="145"/>
      <c r="C25" s="99"/>
      <c r="D25" s="175"/>
      <c r="E25" s="176"/>
      <c r="F25" s="180"/>
      <c r="G25" s="180"/>
      <c r="H25" s="34"/>
      <c r="I25" s="145"/>
      <c r="J25" s="99"/>
      <c r="K25" s="175"/>
      <c r="L25" s="176"/>
      <c r="M25" s="180"/>
      <c r="N25" s="180"/>
      <c r="O25" s="123"/>
    </row>
    <row r="26" spans="1:15" ht="27" customHeight="1" x14ac:dyDescent="0.2">
      <c r="A26" s="122"/>
      <c r="B26" s="145"/>
      <c r="C26" s="99"/>
      <c r="D26" s="175"/>
      <c r="E26" s="176"/>
      <c r="F26" s="180"/>
      <c r="G26" s="180"/>
      <c r="H26" s="34"/>
      <c r="I26" s="145"/>
      <c r="J26" s="99"/>
      <c r="K26" s="175"/>
      <c r="L26" s="176"/>
      <c r="M26" s="180"/>
      <c r="N26" s="180"/>
      <c r="O26" s="123"/>
    </row>
    <row r="27" spans="1:15" ht="27" customHeight="1" x14ac:dyDescent="0.2">
      <c r="A27" s="122"/>
      <c r="B27" s="145"/>
      <c r="C27" s="99"/>
      <c r="D27" s="175"/>
      <c r="E27" s="176"/>
      <c r="F27" s="180"/>
      <c r="G27" s="180"/>
      <c r="H27" s="34"/>
      <c r="I27" s="145"/>
      <c r="J27" s="99"/>
      <c r="K27" s="175"/>
      <c r="L27" s="176"/>
      <c r="M27" s="180"/>
      <c r="N27" s="180"/>
      <c r="O27" s="123"/>
    </row>
    <row r="28" spans="1:15" ht="27" customHeight="1" x14ac:dyDescent="0.2">
      <c r="A28" s="135"/>
      <c r="B28" s="145"/>
      <c r="C28" s="99"/>
      <c r="D28" s="175"/>
      <c r="E28" s="176"/>
      <c r="F28" s="180"/>
      <c r="G28" s="180"/>
      <c r="H28" s="34"/>
      <c r="I28" s="145"/>
      <c r="J28" s="99"/>
      <c r="K28" s="175"/>
      <c r="L28" s="176"/>
      <c r="M28" s="180"/>
      <c r="N28" s="180"/>
      <c r="O28" s="123"/>
    </row>
    <row r="29" spans="1:15" ht="27" customHeight="1" x14ac:dyDescent="0.2">
      <c r="A29" s="135"/>
      <c r="B29" s="145"/>
      <c r="C29" s="99"/>
      <c r="D29" s="175"/>
      <c r="E29" s="176"/>
      <c r="F29" s="180"/>
      <c r="G29" s="180"/>
      <c r="H29" s="34"/>
      <c r="I29" s="145"/>
      <c r="J29" s="99"/>
      <c r="K29" s="175"/>
      <c r="L29" s="176"/>
      <c r="M29" s="180"/>
      <c r="N29" s="180"/>
      <c r="O29" s="123"/>
    </row>
    <row r="30" spans="1:15" ht="27" customHeight="1" x14ac:dyDescent="0.2">
      <c r="A30" s="135"/>
      <c r="B30" s="145"/>
      <c r="C30" s="99"/>
      <c r="D30" s="175"/>
      <c r="E30" s="176"/>
      <c r="F30" s="180"/>
      <c r="G30" s="180"/>
      <c r="H30" s="34"/>
      <c r="I30" s="145"/>
      <c r="J30" s="99"/>
      <c r="K30" s="175"/>
      <c r="L30" s="176"/>
      <c r="M30" s="180"/>
      <c r="N30" s="180"/>
      <c r="O30" s="123"/>
    </row>
    <row r="31" spans="1:15" ht="27" customHeight="1" x14ac:dyDescent="0.2">
      <c r="A31" s="135"/>
      <c r="B31" s="145"/>
      <c r="C31" s="99"/>
      <c r="D31" s="175"/>
      <c r="E31" s="176"/>
      <c r="F31" s="180"/>
      <c r="G31" s="180"/>
      <c r="H31" s="34"/>
      <c r="I31" s="145"/>
      <c r="J31" s="99"/>
      <c r="K31" s="175"/>
      <c r="L31" s="176"/>
      <c r="M31" s="180"/>
      <c r="N31" s="180"/>
      <c r="O31" s="123"/>
    </row>
    <row r="32" spans="1:15" ht="27" customHeight="1" x14ac:dyDescent="0.2">
      <c r="A32" s="135"/>
      <c r="B32" s="145"/>
      <c r="C32" s="99"/>
      <c r="D32" s="175"/>
      <c r="E32" s="176"/>
      <c r="F32" s="180"/>
      <c r="G32" s="180"/>
      <c r="H32" s="34"/>
      <c r="I32" s="145"/>
      <c r="J32" s="99"/>
      <c r="K32" s="175"/>
      <c r="L32" s="176"/>
      <c r="M32" s="180"/>
      <c r="N32" s="180"/>
      <c r="O32" s="123"/>
    </row>
    <row r="33" spans="1:20" s="24" customFormat="1" ht="27" customHeight="1" x14ac:dyDescent="0.3">
      <c r="A33" s="132"/>
      <c r="B33" s="145"/>
      <c r="C33" s="99"/>
      <c r="D33" s="175"/>
      <c r="E33" s="176"/>
      <c r="F33" s="180"/>
      <c r="G33" s="180"/>
      <c r="H33" s="34"/>
      <c r="I33" s="145"/>
      <c r="J33" s="99"/>
      <c r="K33" s="175"/>
      <c r="L33" s="176"/>
      <c r="M33" s="180"/>
      <c r="N33" s="180"/>
      <c r="O33" s="133"/>
    </row>
    <row r="34" spans="1:20" s="24" customFormat="1" ht="27" customHeight="1" x14ac:dyDescent="0.3">
      <c r="A34" s="132"/>
      <c r="B34" s="145"/>
      <c r="C34" s="99"/>
      <c r="D34" s="175"/>
      <c r="E34" s="176"/>
      <c r="F34" s="180"/>
      <c r="G34" s="180"/>
      <c r="H34" s="34"/>
      <c r="I34" s="145"/>
      <c r="J34" s="99"/>
      <c r="K34" s="175"/>
      <c r="L34" s="176"/>
      <c r="M34" s="180"/>
      <c r="N34" s="180"/>
      <c r="O34" s="133"/>
    </row>
    <row r="35" spans="1:20" s="24" customFormat="1" ht="27" customHeight="1" x14ac:dyDescent="0.3">
      <c r="A35" s="132"/>
      <c r="B35" s="145"/>
      <c r="C35" s="99"/>
      <c r="D35" s="175"/>
      <c r="E35" s="176"/>
      <c r="F35" s="180"/>
      <c r="G35" s="180"/>
      <c r="H35" s="34"/>
      <c r="I35" s="145"/>
      <c r="J35" s="99"/>
      <c r="K35" s="175"/>
      <c r="L35" s="176"/>
      <c r="M35" s="180"/>
      <c r="N35" s="180"/>
      <c r="O35" s="133"/>
    </row>
    <row r="36" spans="1:20" s="24" customFormat="1" ht="27" customHeight="1" x14ac:dyDescent="0.3">
      <c r="A36" s="132"/>
      <c r="B36" s="145"/>
      <c r="C36" s="99"/>
      <c r="D36" s="175"/>
      <c r="E36" s="176"/>
      <c r="F36" s="180"/>
      <c r="G36" s="180"/>
      <c r="H36" s="34"/>
      <c r="I36" s="145"/>
      <c r="J36" s="99"/>
      <c r="K36" s="175"/>
      <c r="L36" s="176"/>
      <c r="M36" s="180"/>
      <c r="N36" s="180"/>
      <c r="O36" s="133"/>
    </row>
    <row r="37" spans="1:20" s="24" customFormat="1" ht="27" customHeight="1" x14ac:dyDescent="0.3">
      <c r="A37" s="132"/>
      <c r="B37" s="145"/>
      <c r="C37" s="99"/>
      <c r="D37" s="175"/>
      <c r="E37" s="176"/>
      <c r="F37" s="180"/>
      <c r="G37" s="180"/>
      <c r="H37" s="34"/>
      <c r="I37" s="145"/>
      <c r="J37" s="99"/>
      <c r="K37" s="175"/>
      <c r="L37" s="176"/>
      <c r="M37" s="180"/>
      <c r="N37" s="180"/>
      <c r="O37" s="133"/>
    </row>
    <row r="38" spans="1:20" s="24" customFormat="1" ht="27" customHeight="1" x14ac:dyDescent="0.3">
      <c r="A38" s="132"/>
      <c r="B38" s="145"/>
      <c r="C38" s="99"/>
      <c r="D38" s="175"/>
      <c r="E38" s="176"/>
      <c r="F38" s="180"/>
      <c r="G38" s="180"/>
      <c r="H38" s="34"/>
      <c r="I38" s="145"/>
      <c r="J38" s="99"/>
      <c r="K38" s="175"/>
      <c r="L38" s="176"/>
      <c r="M38" s="180"/>
      <c r="N38" s="180"/>
      <c r="O38" s="133"/>
      <c r="R38" s="28"/>
      <c r="S38" s="28"/>
      <c r="T38" s="28"/>
    </row>
    <row r="39" spans="1:20" s="24" customFormat="1" ht="27" customHeight="1" x14ac:dyDescent="0.3">
      <c r="A39" s="132"/>
      <c r="B39" s="145"/>
      <c r="C39" s="99"/>
      <c r="D39" s="175"/>
      <c r="E39" s="176"/>
      <c r="F39" s="180"/>
      <c r="G39" s="180"/>
      <c r="H39" s="34"/>
      <c r="I39" s="145"/>
      <c r="J39" s="99"/>
      <c r="K39" s="175"/>
      <c r="L39" s="176"/>
      <c r="M39" s="180"/>
      <c r="N39" s="180"/>
      <c r="O39" s="134"/>
      <c r="P39" s="29"/>
    </row>
    <row r="40" spans="1:20" s="24" customFormat="1" ht="27" customHeight="1" x14ac:dyDescent="0.3">
      <c r="A40" s="132"/>
      <c r="B40" s="145"/>
      <c r="C40" s="99"/>
      <c r="D40" s="175"/>
      <c r="E40" s="176"/>
      <c r="F40" s="180"/>
      <c r="G40" s="180"/>
      <c r="H40" s="34"/>
      <c r="I40" s="145"/>
      <c r="J40" s="99"/>
      <c r="K40" s="175"/>
      <c r="L40" s="176"/>
      <c r="M40" s="180"/>
      <c r="N40" s="180"/>
      <c r="O40" s="134"/>
      <c r="P40" s="29"/>
    </row>
    <row r="41" spans="1:20" s="24" customFormat="1" ht="27" customHeight="1" x14ac:dyDescent="0.3">
      <c r="A41" s="132"/>
      <c r="B41" s="145"/>
      <c r="C41" s="99"/>
      <c r="D41" s="175"/>
      <c r="E41" s="176"/>
      <c r="F41" s="180"/>
      <c r="G41" s="180"/>
      <c r="H41" s="34"/>
      <c r="I41" s="145"/>
      <c r="J41" s="99"/>
      <c r="K41" s="175"/>
      <c r="L41" s="176"/>
      <c r="M41" s="180"/>
      <c r="N41" s="180"/>
      <c r="O41" s="134"/>
      <c r="P41" s="29"/>
    </row>
    <row r="42" spans="1:20" s="24" customFormat="1" ht="27" customHeight="1" x14ac:dyDescent="0.3">
      <c r="A42" s="132"/>
      <c r="B42" s="145"/>
      <c r="C42" s="99"/>
      <c r="D42" s="175"/>
      <c r="E42" s="176"/>
      <c r="F42" s="180"/>
      <c r="G42" s="180"/>
      <c r="H42" s="34"/>
      <c r="I42" s="145"/>
      <c r="J42" s="99"/>
      <c r="K42" s="175"/>
      <c r="L42" s="176"/>
      <c r="M42" s="180"/>
      <c r="N42" s="180"/>
      <c r="O42" s="134"/>
      <c r="P42" s="29"/>
    </row>
    <row r="43" spans="1:20" s="24" customFormat="1" ht="27" customHeight="1" x14ac:dyDescent="0.3">
      <c r="A43" s="132"/>
      <c r="B43" s="145"/>
      <c r="C43" s="99"/>
      <c r="D43" s="175"/>
      <c r="E43" s="176"/>
      <c r="F43" s="180"/>
      <c r="G43" s="180"/>
      <c r="H43" s="34"/>
      <c r="I43" s="145"/>
      <c r="J43" s="99"/>
      <c r="K43" s="175"/>
      <c r="L43" s="176"/>
      <c r="M43" s="180"/>
      <c r="N43" s="180"/>
      <c r="O43" s="134"/>
      <c r="P43" s="29"/>
    </row>
    <row r="44" spans="1:20" s="24" customFormat="1" ht="27" customHeight="1" x14ac:dyDescent="0.3">
      <c r="A44" s="132"/>
      <c r="B44" s="145"/>
      <c r="C44" s="99"/>
      <c r="D44" s="175"/>
      <c r="E44" s="176"/>
      <c r="F44" s="180"/>
      <c r="G44" s="180"/>
      <c r="H44" s="34"/>
      <c r="I44" s="145"/>
      <c r="J44" s="99"/>
      <c r="K44" s="175"/>
      <c r="L44" s="176"/>
      <c r="M44" s="180"/>
      <c r="N44" s="180"/>
      <c r="O44" s="134"/>
      <c r="P44" s="29"/>
    </row>
    <row r="45" spans="1:20" s="24" customFormat="1" ht="27" customHeight="1" x14ac:dyDescent="0.3">
      <c r="A45" s="132"/>
      <c r="B45" s="181"/>
      <c r="C45" s="25"/>
      <c r="D45" s="25"/>
      <c r="E45" s="25"/>
      <c r="F45" s="25"/>
      <c r="G45" s="25"/>
      <c r="H45" s="23"/>
      <c r="I45" s="181"/>
      <c r="J45" s="181"/>
      <c r="K45" s="25"/>
      <c r="L45" s="25"/>
      <c r="M45" s="25"/>
      <c r="N45" s="25"/>
      <c r="O45" s="134"/>
      <c r="P45" s="29"/>
    </row>
    <row r="46" spans="1:20" s="24" customFormat="1" ht="27" customHeight="1" x14ac:dyDescent="0.3">
      <c r="A46" s="168"/>
      <c r="B46" s="182"/>
      <c r="C46" s="183"/>
      <c r="D46" s="183"/>
      <c r="E46" s="183"/>
      <c r="F46" s="183"/>
      <c r="G46" s="183"/>
      <c r="H46" s="169"/>
      <c r="I46" s="182"/>
      <c r="J46" s="182"/>
      <c r="K46" s="183"/>
      <c r="L46" s="183"/>
      <c r="M46" s="183"/>
      <c r="N46" s="183"/>
      <c r="O46" s="170"/>
      <c r="P46" s="29"/>
    </row>
  </sheetData>
  <sheetProtection formatCells="0" formatColumns="0" formatRows="0" insertColumns="0" insertRows="0" insertHyperlinks="0" deleteColumns="0" deleteRows="0" sort="0" autoFilter="0" pivotTables="0"/>
  <mergeCells count="6">
    <mergeCell ref="L1:O6"/>
    <mergeCell ref="E2:K5"/>
    <mergeCell ref="A7:D7"/>
    <mergeCell ref="E9:K9"/>
    <mergeCell ref="A1:D6"/>
    <mergeCell ref="E1:K1"/>
  </mergeCells>
  <phoneticPr fontId="28" type="noConversion"/>
  <printOptions horizontalCentered="1" verticalCentered="1"/>
  <pageMargins left="0.23622047244094499" right="0.23622047244094499" top="0.74803149606299202" bottom="0.74803149606299202" header="0.31496062992126" footer="0.31496062992126"/>
  <pageSetup paperSize="9" scale="58"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U68"/>
  <sheetViews>
    <sheetView showGridLines="0" view="pageBreakPreview" zoomScaleNormal="100" zoomScaleSheetLayoutView="100" workbookViewId="0">
      <selection activeCell="K8" sqref="K8:P8"/>
    </sheetView>
  </sheetViews>
  <sheetFormatPr defaultColWidth="10.42578125" defaultRowHeight="12.75" customHeight="1" x14ac:dyDescent="0.2"/>
  <cols>
    <col min="1" max="1" width="13" style="53" customWidth="1"/>
    <col min="2" max="2" width="4.140625" style="53" customWidth="1"/>
    <col min="3" max="3" width="12.28515625" style="53" customWidth="1"/>
    <col min="4" max="5" width="4.140625" style="53" customWidth="1"/>
    <col min="6" max="6" width="8.140625" style="53" customWidth="1"/>
    <col min="7" max="7" width="4.42578125" style="53" customWidth="1"/>
    <col min="8" max="8" width="4.140625" style="53" customWidth="1"/>
    <col min="9" max="9" width="4.85546875" style="53" customWidth="1"/>
    <col min="10" max="10" width="12.28515625" style="53" customWidth="1"/>
    <col min="11" max="11" width="8.140625" style="53" customWidth="1"/>
    <col min="12" max="13" width="4.140625" style="53" customWidth="1"/>
    <col min="14" max="14" width="8.140625" style="53" customWidth="1"/>
    <col min="15" max="15" width="4.140625" style="53" customWidth="1"/>
    <col min="16" max="16" width="7.28515625" style="53" customWidth="1"/>
    <col min="17" max="16384" width="10.42578125" style="53"/>
  </cols>
  <sheetData>
    <row r="1" spans="1:21"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21" s="56" customFormat="1" ht="11.1" customHeight="1" x14ac:dyDescent="0.2">
      <c r="A2" s="260"/>
      <c r="B2" s="261"/>
      <c r="C2" s="267"/>
      <c r="D2" s="268"/>
      <c r="E2" s="268"/>
      <c r="F2" s="268"/>
      <c r="G2" s="268"/>
      <c r="H2" s="268"/>
      <c r="I2" s="268"/>
      <c r="J2" s="268"/>
      <c r="K2" s="268"/>
      <c r="L2" s="269"/>
      <c r="M2" s="260"/>
      <c r="N2" s="271"/>
      <c r="O2" s="271"/>
      <c r="P2" s="261"/>
    </row>
    <row r="3" spans="1:21"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21" s="56" customFormat="1" ht="11.1" customHeight="1" x14ac:dyDescent="0.2">
      <c r="A4" s="260"/>
      <c r="B4" s="261"/>
      <c r="C4" s="276"/>
      <c r="D4" s="277"/>
      <c r="E4" s="277"/>
      <c r="F4" s="277"/>
      <c r="G4" s="277"/>
      <c r="H4" s="277"/>
      <c r="I4" s="277"/>
      <c r="J4" s="277"/>
      <c r="K4" s="277"/>
      <c r="L4" s="278"/>
      <c r="M4" s="260"/>
      <c r="N4" s="271"/>
      <c r="O4" s="271"/>
      <c r="P4" s="261"/>
    </row>
    <row r="5" spans="1:21"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21"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e">
        <f>CONCATENATE(R6," ",S6)</f>
        <v>#REF!</v>
      </c>
      <c r="N6" s="248"/>
      <c r="O6" s="316" t="str">
        <f>CONCATENATE(T6," ",U6)</f>
        <v>of 8</v>
      </c>
      <c r="P6" s="317"/>
      <c r="R6" s="55" t="s">
        <v>284</v>
      </c>
      <c r="S6" s="55" t="e">
        <f>#REF!+1</f>
        <v>#REF!</v>
      </c>
      <c r="T6" s="55" t="s">
        <v>285</v>
      </c>
      <c r="U6" s="55">
        <v>8</v>
      </c>
    </row>
    <row r="7" spans="1:21" ht="12.95" customHeight="1" thickTop="1" x14ac:dyDescent="0.2">
      <c r="A7" s="318" t="s">
        <v>60</v>
      </c>
      <c r="B7" s="319"/>
      <c r="C7" s="319"/>
      <c r="D7" s="319"/>
      <c r="E7" s="319"/>
      <c r="F7" s="319"/>
      <c r="G7" s="319"/>
      <c r="H7" s="319"/>
      <c r="I7" s="319"/>
      <c r="J7" s="319"/>
      <c r="K7" s="319"/>
      <c r="L7" s="319"/>
      <c r="M7" s="319"/>
      <c r="N7" s="319"/>
      <c r="O7" s="319"/>
      <c r="P7" s="320"/>
    </row>
    <row r="8" spans="1:21" ht="12.95" customHeight="1" x14ac:dyDescent="0.2">
      <c r="A8" s="279" t="s">
        <v>23</v>
      </c>
      <c r="B8" s="57">
        <v>1</v>
      </c>
      <c r="C8" s="321" t="s">
        <v>24</v>
      </c>
      <c r="D8" s="321"/>
      <c r="E8" s="321" t="s">
        <v>41</v>
      </c>
      <c r="F8" s="321"/>
      <c r="G8" s="321"/>
      <c r="H8" s="321" t="s">
        <v>25</v>
      </c>
      <c r="I8" s="321"/>
      <c r="J8" s="115"/>
      <c r="K8" s="322" t="s">
        <v>320</v>
      </c>
      <c r="L8" s="322"/>
      <c r="M8" s="322"/>
      <c r="N8" s="322"/>
      <c r="O8" s="322">
        <v>1</v>
      </c>
      <c r="P8" s="322"/>
    </row>
    <row r="9" spans="1:21" ht="12.95" customHeight="1" x14ac:dyDescent="0.2">
      <c r="A9" s="279"/>
      <c r="B9" s="57">
        <v>2</v>
      </c>
      <c r="C9" s="321" t="s">
        <v>20</v>
      </c>
      <c r="D9" s="321"/>
      <c r="E9" s="321"/>
      <c r="F9" s="321"/>
      <c r="G9" s="321"/>
      <c r="H9" s="321"/>
      <c r="I9" s="321"/>
      <c r="J9" s="322"/>
      <c r="K9" s="322"/>
      <c r="L9" s="322"/>
      <c r="M9" s="322"/>
      <c r="N9" s="322"/>
      <c r="O9" s="322"/>
      <c r="P9" s="322"/>
    </row>
    <row r="10" spans="1:21" ht="12.95" customHeight="1" x14ac:dyDescent="0.2">
      <c r="A10" s="279"/>
      <c r="B10" s="57">
        <v>3</v>
      </c>
      <c r="C10" s="321" t="s">
        <v>61</v>
      </c>
      <c r="D10" s="321"/>
      <c r="E10" s="321"/>
      <c r="F10" s="321"/>
      <c r="G10" s="321"/>
      <c r="H10" s="321"/>
      <c r="I10" s="321"/>
      <c r="J10" s="325" t="s">
        <v>311</v>
      </c>
      <c r="K10" s="325"/>
      <c r="L10" s="325"/>
      <c r="M10" s="325"/>
      <c r="N10" s="325"/>
      <c r="O10" s="325"/>
      <c r="P10" s="325"/>
    </row>
    <row r="11" spans="1:21" ht="12.95" customHeight="1" x14ac:dyDescent="0.2">
      <c r="A11" s="279"/>
      <c r="B11" s="57">
        <v>4</v>
      </c>
      <c r="C11" s="321" t="s">
        <v>62</v>
      </c>
      <c r="D11" s="321"/>
      <c r="E11" s="321"/>
      <c r="F11" s="326" t="s">
        <v>26</v>
      </c>
      <c r="G11" s="326"/>
      <c r="H11" s="326"/>
      <c r="I11" s="326"/>
      <c r="J11" s="327"/>
      <c r="K11" s="327"/>
      <c r="L11" s="327"/>
      <c r="M11" s="328" t="s">
        <v>321</v>
      </c>
      <c r="N11" s="328"/>
      <c r="O11" s="328"/>
      <c r="P11" s="328"/>
    </row>
    <row r="12" spans="1:21" ht="12.95" customHeight="1" x14ac:dyDescent="0.2">
      <c r="A12" s="337" t="s">
        <v>27</v>
      </c>
      <c r="B12" s="57">
        <v>5</v>
      </c>
      <c r="C12" s="321" t="s">
        <v>28</v>
      </c>
      <c r="D12" s="321"/>
      <c r="E12" s="321"/>
      <c r="F12" s="321" t="s">
        <v>29</v>
      </c>
      <c r="G12" s="321"/>
      <c r="H12" s="321"/>
      <c r="I12" s="321"/>
      <c r="J12" s="324" t="s">
        <v>322</v>
      </c>
      <c r="K12" s="324"/>
      <c r="L12" s="324"/>
      <c r="M12" s="324" t="s">
        <v>323</v>
      </c>
      <c r="N12" s="324"/>
      <c r="O12" s="324"/>
      <c r="P12" s="324"/>
    </row>
    <row r="13" spans="1:21" ht="12.95" customHeight="1" x14ac:dyDescent="0.2">
      <c r="A13" s="338"/>
      <c r="B13" s="57">
        <v>6</v>
      </c>
      <c r="C13" s="113" t="s">
        <v>51</v>
      </c>
      <c r="D13" s="323" t="s">
        <v>52</v>
      </c>
      <c r="E13" s="323"/>
      <c r="F13" s="114" t="s">
        <v>36</v>
      </c>
      <c r="G13" s="323" t="s">
        <v>37</v>
      </c>
      <c r="H13" s="323"/>
      <c r="I13" s="114" t="s">
        <v>30</v>
      </c>
      <c r="J13" s="117" t="s">
        <v>327</v>
      </c>
      <c r="K13" s="324" t="s">
        <v>325</v>
      </c>
      <c r="L13" s="324"/>
      <c r="M13" s="324"/>
      <c r="N13" s="324" t="s">
        <v>326</v>
      </c>
      <c r="O13" s="324"/>
      <c r="P13" s="116" t="s">
        <v>63</v>
      </c>
    </row>
    <row r="14" spans="1:21" ht="12.95" customHeight="1" x14ac:dyDescent="0.2">
      <c r="A14" s="338"/>
      <c r="B14" s="57">
        <v>7</v>
      </c>
      <c r="C14" s="113" t="s">
        <v>35</v>
      </c>
      <c r="D14" s="323" t="s">
        <v>52</v>
      </c>
      <c r="E14" s="323"/>
      <c r="F14" s="114" t="s">
        <v>36</v>
      </c>
      <c r="G14" s="323" t="s">
        <v>37</v>
      </c>
      <c r="H14" s="323"/>
      <c r="I14" s="114" t="s">
        <v>30</v>
      </c>
      <c r="J14" s="117"/>
      <c r="K14" s="324" t="s">
        <v>328</v>
      </c>
      <c r="L14" s="324"/>
      <c r="M14" s="324"/>
      <c r="N14" s="324"/>
      <c r="O14" s="324"/>
      <c r="P14" s="116" t="s">
        <v>64</v>
      </c>
    </row>
    <row r="15" spans="1:21" ht="12.95" customHeight="1" x14ac:dyDescent="0.2">
      <c r="A15" s="338"/>
      <c r="B15" s="57">
        <v>8</v>
      </c>
      <c r="C15" s="113" t="s">
        <v>34</v>
      </c>
      <c r="D15" s="323" t="s">
        <v>52</v>
      </c>
      <c r="E15" s="323"/>
      <c r="F15" s="114" t="s">
        <v>36</v>
      </c>
      <c r="G15" s="323" t="s">
        <v>37</v>
      </c>
      <c r="H15" s="323"/>
      <c r="I15" s="114" t="s">
        <v>30</v>
      </c>
      <c r="J15" s="117"/>
      <c r="K15" s="324" t="s">
        <v>329</v>
      </c>
      <c r="L15" s="324"/>
      <c r="M15" s="324"/>
      <c r="N15" s="324" t="s">
        <v>330</v>
      </c>
      <c r="O15" s="324"/>
      <c r="P15" s="116" t="s">
        <v>65</v>
      </c>
    </row>
    <row r="16" spans="1:21" ht="12.95" customHeight="1" x14ac:dyDescent="0.2">
      <c r="A16" s="338"/>
      <c r="B16" s="57">
        <v>9</v>
      </c>
      <c r="C16" s="326" t="s">
        <v>66</v>
      </c>
      <c r="D16" s="326"/>
      <c r="E16" s="326"/>
      <c r="F16" s="114" t="s">
        <v>52</v>
      </c>
      <c r="G16" s="323" t="s">
        <v>37</v>
      </c>
      <c r="H16" s="323"/>
      <c r="I16" s="114" t="s">
        <v>30</v>
      </c>
      <c r="J16" s="324"/>
      <c r="K16" s="324"/>
      <c r="L16" s="324" t="s">
        <v>308</v>
      </c>
      <c r="M16" s="324"/>
      <c r="N16" s="324"/>
      <c r="O16" s="324"/>
      <c r="P16" s="116" t="s">
        <v>64</v>
      </c>
    </row>
    <row r="17" spans="1:16" ht="12.95" customHeight="1" x14ac:dyDescent="0.2">
      <c r="A17" s="338"/>
      <c r="B17" s="57">
        <v>10</v>
      </c>
      <c r="C17" s="326" t="s">
        <v>67</v>
      </c>
      <c r="D17" s="326"/>
      <c r="E17" s="326"/>
      <c r="F17" s="114" t="s">
        <v>52</v>
      </c>
      <c r="G17" s="323" t="s">
        <v>37</v>
      </c>
      <c r="H17" s="323"/>
      <c r="I17" s="114" t="s">
        <v>30</v>
      </c>
      <c r="J17" s="324"/>
      <c r="K17" s="324"/>
      <c r="L17" s="324" t="s">
        <v>331</v>
      </c>
      <c r="M17" s="324"/>
      <c r="N17" s="324"/>
      <c r="O17" s="324"/>
      <c r="P17" s="116" t="s">
        <v>65</v>
      </c>
    </row>
    <row r="18" spans="1:16" ht="12.95" customHeight="1" x14ac:dyDescent="0.2">
      <c r="A18" s="338"/>
      <c r="B18" s="57">
        <v>11</v>
      </c>
      <c r="C18" s="321" t="s">
        <v>53</v>
      </c>
      <c r="D18" s="321"/>
      <c r="E18" s="321"/>
      <c r="F18" s="321"/>
      <c r="G18" s="321"/>
      <c r="H18" s="321"/>
      <c r="I18" s="114" t="s">
        <v>30</v>
      </c>
      <c r="J18" s="329"/>
      <c r="K18" s="329"/>
      <c r="L18" s="329"/>
      <c r="M18" s="329"/>
      <c r="N18" s="329"/>
      <c r="O18" s="329"/>
      <c r="P18" s="116" t="s">
        <v>63</v>
      </c>
    </row>
    <row r="19" spans="1:16" ht="12.95" customHeight="1" x14ac:dyDescent="0.2">
      <c r="A19" s="338"/>
      <c r="B19" s="57">
        <v>12</v>
      </c>
      <c r="C19" s="321" t="s">
        <v>68</v>
      </c>
      <c r="D19" s="321"/>
      <c r="E19" s="321"/>
      <c r="F19" s="321"/>
      <c r="G19" s="321"/>
      <c r="H19" s="321"/>
      <c r="I19" s="114" t="s">
        <v>30</v>
      </c>
      <c r="J19" s="324" t="s">
        <v>309</v>
      </c>
      <c r="K19" s="324"/>
      <c r="L19" s="324"/>
      <c r="M19" s="324"/>
      <c r="N19" s="324"/>
      <c r="O19" s="324"/>
      <c r="P19" s="116" t="s">
        <v>54</v>
      </c>
    </row>
    <row r="20" spans="1:16" ht="12.95" customHeight="1" x14ac:dyDescent="0.2">
      <c r="A20" s="338"/>
      <c r="B20" s="57">
        <v>13</v>
      </c>
      <c r="C20" s="321" t="s">
        <v>55</v>
      </c>
      <c r="D20" s="321"/>
      <c r="E20" s="321"/>
      <c r="F20" s="321"/>
      <c r="G20" s="321"/>
      <c r="H20" s="321"/>
      <c r="I20" s="114" t="s">
        <v>30</v>
      </c>
      <c r="J20" s="324" t="s">
        <v>332</v>
      </c>
      <c r="K20" s="324"/>
      <c r="L20" s="324"/>
      <c r="M20" s="324"/>
      <c r="N20" s="324"/>
      <c r="O20" s="324"/>
      <c r="P20" s="116" t="s">
        <v>44</v>
      </c>
    </row>
    <row r="21" spans="1:16" ht="12.95" customHeight="1" x14ac:dyDescent="0.2">
      <c r="A21" s="338"/>
      <c r="B21" s="57">
        <v>14</v>
      </c>
      <c r="C21" s="321" t="s">
        <v>43</v>
      </c>
      <c r="D21" s="321"/>
      <c r="E21" s="321"/>
      <c r="F21" s="321"/>
      <c r="G21" s="321"/>
      <c r="H21" s="321"/>
      <c r="I21" s="321"/>
      <c r="J21" s="330" t="s">
        <v>21</v>
      </c>
      <c r="K21" s="330"/>
      <c r="L21" s="330"/>
      <c r="M21" s="330"/>
      <c r="N21" s="330"/>
      <c r="O21" s="330"/>
      <c r="P21" s="330"/>
    </row>
    <row r="22" spans="1:16" ht="12.95" customHeight="1" x14ac:dyDescent="0.2">
      <c r="A22" s="338"/>
      <c r="B22" s="57">
        <v>15</v>
      </c>
      <c r="C22" s="321" t="s">
        <v>42</v>
      </c>
      <c r="D22" s="321"/>
      <c r="E22" s="321"/>
      <c r="F22" s="321" t="s">
        <v>56</v>
      </c>
      <c r="G22" s="321"/>
      <c r="H22" s="321"/>
      <c r="I22" s="321"/>
      <c r="J22" s="324" t="s">
        <v>21</v>
      </c>
      <c r="K22" s="324"/>
      <c r="L22" s="324"/>
      <c r="M22" s="330" t="s">
        <v>21</v>
      </c>
      <c r="N22" s="330"/>
      <c r="O22" s="330"/>
      <c r="P22" s="330"/>
    </row>
    <row r="23" spans="1:16" ht="12.95" customHeight="1" x14ac:dyDescent="0.2">
      <c r="A23" s="338"/>
      <c r="B23" s="57">
        <v>16</v>
      </c>
      <c r="C23" s="321" t="s">
        <v>57</v>
      </c>
      <c r="D23" s="321"/>
      <c r="E23" s="321"/>
      <c r="F23" s="321"/>
      <c r="G23" s="321"/>
      <c r="H23" s="321"/>
      <c r="I23" s="114" t="s">
        <v>30</v>
      </c>
      <c r="J23" s="324" t="s">
        <v>333</v>
      </c>
      <c r="K23" s="324"/>
      <c r="L23" s="324"/>
      <c r="M23" s="324"/>
      <c r="N23" s="324"/>
      <c r="O23" s="324"/>
      <c r="P23" s="116" t="s">
        <v>69</v>
      </c>
    </row>
    <row r="24" spans="1:16" ht="12.95" customHeight="1" x14ac:dyDescent="0.2">
      <c r="A24" s="338"/>
      <c r="B24" s="57">
        <v>17</v>
      </c>
      <c r="C24" s="321" t="s">
        <v>58</v>
      </c>
      <c r="D24" s="321"/>
      <c r="E24" s="321"/>
      <c r="F24" s="321"/>
      <c r="G24" s="321"/>
      <c r="H24" s="321"/>
      <c r="I24" s="114" t="s">
        <v>30</v>
      </c>
      <c r="J24" s="324" t="s">
        <v>334</v>
      </c>
      <c r="K24" s="324"/>
      <c r="L24" s="324"/>
      <c r="M24" s="324"/>
      <c r="N24" s="324"/>
      <c r="O24" s="324"/>
      <c r="P24" s="116" t="s">
        <v>31</v>
      </c>
    </row>
    <row r="25" spans="1:16" ht="12.95" customHeight="1" x14ac:dyDescent="0.2">
      <c r="A25" s="338"/>
      <c r="B25" s="57">
        <v>18</v>
      </c>
      <c r="C25" s="321" t="s">
        <v>45</v>
      </c>
      <c r="D25" s="321"/>
      <c r="E25" s="321"/>
      <c r="F25" s="321" t="s">
        <v>46</v>
      </c>
      <c r="G25" s="321"/>
      <c r="H25" s="321"/>
      <c r="I25" s="321"/>
      <c r="J25" s="324" t="s">
        <v>324</v>
      </c>
      <c r="K25" s="324"/>
      <c r="L25" s="324"/>
      <c r="M25" s="324" t="s">
        <v>324</v>
      </c>
      <c r="N25" s="324"/>
      <c r="O25" s="324"/>
      <c r="P25" s="324"/>
    </row>
    <row r="26" spans="1:16" ht="12.95" customHeight="1" x14ac:dyDescent="0.2">
      <c r="A26" s="338"/>
      <c r="B26" s="57">
        <v>19</v>
      </c>
      <c r="C26" s="321" t="s">
        <v>70</v>
      </c>
      <c r="D26" s="321"/>
      <c r="E26" s="321"/>
      <c r="F26" s="321" t="s">
        <v>295</v>
      </c>
      <c r="G26" s="321"/>
      <c r="H26" s="321"/>
      <c r="I26" s="321"/>
      <c r="J26" s="340" t="s">
        <v>310</v>
      </c>
      <c r="K26" s="340"/>
      <c r="L26" s="340"/>
      <c r="M26" s="340" t="s">
        <v>324</v>
      </c>
      <c r="N26" s="340"/>
      <c r="O26" s="340"/>
      <c r="P26" s="340"/>
    </row>
    <row r="27" spans="1:16" ht="12.95" customHeight="1" x14ac:dyDescent="0.2">
      <c r="A27" s="338"/>
      <c r="B27" s="57">
        <v>20</v>
      </c>
      <c r="C27" s="321" t="s">
        <v>336</v>
      </c>
      <c r="D27" s="321"/>
      <c r="E27" s="321"/>
      <c r="F27" s="321"/>
      <c r="G27" s="321"/>
      <c r="H27" s="321"/>
      <c r="I27" s="321"/>
      <c r="J27" s="340" t="s">
        <v>335</v>
      </c>
      <c r="K27" s="340"/>
      <c r="L27" s="340"/>
      <c r="M27" s="340"/>
      <c r="N27" s="340"/>
      <c r="O27" s="340"/>
      <c r="P27" s="340"/>
    </row>
    <row r="28" spans="1:16" ht="12.95" customHeight="1" x14ac:dyDescent="0.2">
      <c r="A28" s="339"/>
      <c r="B28" s="57">
        <v>21</v>
      </c>
      <c r="C28" s="321"/>
      <c r="D28" s="321"/>
      <c r="E28" s="321"/>
      <c r="F28" s="321"/>
      <c r="G28" s="321"/>
      <c r="H28" s="321"/>
      <c r="I28" s="321"/>
      <c r="J28" s="322"/>
      <c r="K28" s="322"/>
      <c r="L28" s="322"/>
      <c r="M28" s="322"/>
      <c r="N28" s="322"/>
      <c r="O28" s="322"/>
      <c r="P28" s="322"/>
    </row>
    <row r="29" spans="1:16" s="52" customFormat="1" ht="12.95" customHeight="1" x14ac:dyDescent="0.2">
      <c r="A29" s="331" t="s">
        <v>71</v>
      </c>
      <c r="B29" s="57">
        <v>22</v>
      </c>
      <c r="C29" s="326" t="s">
        <v>72</v>
      </c>
      <c r="D29" s="326"/>
      <c r="E29" s="326"/>
      <c r="F29" s="326"/>
      <c r="G29" s="326"/>
      <c r="H29" s="326"/>
      <c r="I29" s="326"/>
      <c r="J29" s="332"/>
      <c r="K29" s="327"/>
      <c r="L29" s="327"/>
      <c r="M29" s="327"/>
      <c r="N29" s="327"/>
      <c r="O29" s="327"/>
      <c r="P29" s="327"/>
    </row>
    <row r="30" spans="1:16" s="52" customFormat="1" ht="12.95" customHeight="1" x14ac:dyDescent="0.2">
      <c r="A30" s="331"/>
      <c r="B30" s="57">
        <v>23</v>
      </c>
      <c r="C30" s="326" t="s">
        <v>73</v>
      </c>
      <c r="D30" s="326"/>
      <c r="E30" s="326"/>
      <c r="F30" s="333" t="s">
        <v>149</v>
      </c>
      <c r="G30" s="326"/>
      <c r="H30" s="326"/>
      <c r="I30" s="326"/>
      <c r="J30" s="334" t="s">
        <v>287</v>
      </c>
      <c r="K30" s="335"/>
      <c r="L30" s="336"/>
      <c r="M30" s="335" t="s">
        <v>304</v>
      </c>
      <c r="N30" s="335"/>
      <c r="O30" s="335"/>
      <c r="P30" s="336"/>
    </row>
    <row r="31" spans="1:16" ht="12.95" customHeight="1" x14ac:dyDescent="0.2">
      <c r="A31" s="337" t="s">
        <v>74</v>
      </c>
      <c r="B31" s="57">
        <v>24</v>
      </c>
      <c r="C31" s="321" t="s">
        <v>75</v>
      </c>
      <c r="D31" s="353"/>
      <c r="E31" s="353"/>
      <c r="F31" s="321" t="s">
        <v>76</v>
      </c>
      <c r="G31" s="353"/>
      <c r="H31" s="353"/>
      <c r="I31" s="353"/>
      <c r="J31" s="322" t="s">
        <v>298</v>
      </c>
      <c r="K31" s="322"/>
      <c r="L31" s="322"/>
      <c r="M31" s="322" t="s">
        <v>299</v>
      </c>
      <c r="N31" s="322"/>
      <c r="O31" s="322"/>
      <c r="P31" s="322"/>
    </row>
    <row r="32" spans="1:16" ht="12.95" customHeight="1" x14ac:dyDescent="0.2">
      <c r="A32" s="338"/>
      <c r="B32" s="57">
        <v>25</v>
      </c>
      <c r="C32" s="321" t="s">
        <v>77</v>
      </c>
      <c r="D32" s="321"/>
      <c r="E32" s="321"/>
      <c r="F32" s="321" t="s">
        <v>78</v>
      </c>
      <c r="G32" s="321"/>
      <c r="H32" s="321"/>
      <c r="I32" s="321"/>
      <c r="J32" s="332"/>
      <c r="K32" s="332"/>
      <c r="L32" s="332"/>
      <c r="M32" s="332"/>
      <c r="N32" s="332"/>
      <c r="O32" s="332"/>
      <c r="P32" s="332"/>
    </row>
    <row r="33" spans="1:16" ht="12.95" customHeight="1" x14ac:dyDescent="0.2">
      <c r="A33" s="338"/>
      <c r="B33" s="57">
        <v>26</v>
      </c>
      <c r="C33" s="321" t="s">
        <v>79</v>
      </c>
      <c r="D33" s="321"/>
      <c r="E33" s="321"/>
      <c r="F33" s="321" t="s">
        <v>80</v>
      </c>
      <c r="G33" s="321"/>
      <c r="H33" s="321"/>
      <c r="I33" s="321"/>
      <c r="J33" s="322" t="s">
        <v>59</v>
      </c>
      <c r="K33" s="322"/>
      <c r="L33" s="322"/>
      <c r="M33" s="334" t="s">
        <v>59</v>
      </c>
      <c r="N33" s="335"/>
      <c r="O33" s="335"/>
      <c r="P33" s="336"/>
    </row>
    <row r="34" spans="1:16" ht="12.95" customHeight="1" x14ac:dyDescent="0.2">
      <c r="A34" s="338"/>
      <c r="B34" s="57">
        <v>27</v>
      </c>
      <c r="C34" s="321" t="s">
        <v>81</v>
      </c>
      <c r="D34" s="321"/>
      <c r="E34" s="321"/>
      <c r="F34" s="321" t="s">
        <v>82</v>
      </c>
      <c r="G34" s="321"/>
      <c r="H34" s="321"/>
      <c r="I34" s="321"/>
      <c r="J34" s="322" t="s">
        <v>59</v>
      </c>
      <c r="K34" s="322"/>
      <c r="L34" s="322"/>
      <c r="M34" s="322" t="s">
        <v>292</v>
      </c>
      <c r="N34" s="322"/>
      <c r="O34" s="322"/>
      <c r="P34" s="322"/>
    </row>
    <row r="35" spans="1:16" ht="12.95" customHeight="1" x14ac:dyDescent="0.2">
      <c r="A35" s="338"/>
      <c r="B35" s="57">
        <v>28</v>
      </c>
      <c r="C35" s="321" t="s">
        <v>83</v>
      </c>
      <c r="D35" s="321"/>
      <c r="E35" s="321"/>
      <c r="F35" s="321" t="s">
        <v>84</v>
      </c>
      <c r="G35" s="321"/>
      <c r="H35" s="321"/>
      <c r="I35" s="321"/>
      <c r="J35" s="322" t="s">
        <v>59</v>
      </c>
      <c r="K35" s="322"/>
      <c r="L35" s="322"/>
      <c r="M35" s="322" t="s">
        <v>292</v>
      </c>
      <c r="N35" s="322"/>
      <c r="O35" s="322"/>
      <c r="P35" s="322"/>
    </row>
    <row r="36" spans="1:16" ht="12.95" customHeight="1" x14ac:dyDescent="0.2">
      <c r="A36" s="338"/>
      <c r="B36" s="57">
        <v>29</v>
      </c>
      <c r="C36" s="321" t="s">
        <v>85</v>
      </c>
      <c r="D36" s="321"/>
      <c r="E36" s="321"/>
      <c r="F36" s="321" t="s">
        <v>86</v>
      </c>
      <c r="G36" s="321"/>
      <c r="H36" s="321"/>
      <c r="I36" s="321"/>
      <c r="J36" s="322" t="s">
        <v>292</v>
      </c>
      <c r="K36" s="322"/>
      <c r="L36" s="322"/>
      <c r="M36" s="322" t="s">
        <v>292</v>
      </c>
      <c r="N36" s="322"/>
      <c r="O36" s="322"/>
      <c r="P36" s="322"/>
    </row>
    <row r="37" spans="1:16" ht="12.95" customHeight="1" x14ac:dyDescent="0.2">
      <c r="A37" s="338"/>
      <c r="B37" s="57">
        <v>30</v>
      </c>
      <c r="C37" s="321" t="s">
        <v>87</v>
      </c>
      <c r="D37" s="321"/>
      <c r="E37" s="321"/>
      <c r="F37" s="350" t="s">
        <v>88</v>
      </c>
      <c r="G37" s="351"/>
      <c r="H37" s="351"/>
      <c r="I37" s="352"/>
      <c r="J37" s="334" t="s">
        <v>296</v>
      </c>
      <c r="K37" s="335"/>
      <c r="L37" s="336"/>
      <c r="M37" s="334" t="s">
        <v>297</v>
      </c>
      <c r="N37" s="335"/>
      <c r="O37" s="335"/>
      <c r="P37" s="336"/>
    </row>
    <row r="38" spans="1:16" ht="12.95" customHeight="1" x14ac:dyDescent="0.2">
      <c r="A38" s="338"/>
      <c r="B38" s="57">
        <v>31</v>
      </c>
      <c r="C38" s="321" t="s">
        <v>89</v>
      </c>
      <c r="D38" s="321"/>
      <c r="E38" s="321"/>
      <c r="F38" s="321" t="s">
        <v>90</v>
      </c>
      <c r="G38" s="321"/>
      <c r="H38" s="321"/>
      <c r="I38" s="321"/>
      <c r="J38" s="322" t="s">
        <v>292</v>
      </c>
      <c r="K38" s="322"/>
      <c r="L38" s="322"/>
      <c r="M38" s="322" t="s">
        <v>91</v>
      </c>
      <c r="N38" s="322"/>
      <c r="O38" s="322"/>
      <c r="P38" s="322"/>
    </row>
    <row r="39" spans="1:16" ht="12.95" customHeight="1" x14ac:dyDescent="0.2">
      <c r="A39" s="338"/>
      <c r="B39" s="57">
        <v>32</v>
      </c>
      <c r="C39" s="347" t="s">
        <v>92</v>
      </c>
      <c r="D39" s="347"/>
      <c r="E39" s="347"/>
      <c r="F39" s="347"/>
      <c r="G39" s="347"/>
      <c r="H39" s="347"/>
      <c r="I39" s="347"/>
      <c r="J39" s="349" t="s">
        <v>292</v>
      </c>
      <c r="K39" s="349"/>
      <c r="L39" s="349"/>
      <c r="M39" s="349"/>
      <c r="N39" s="349"/>
      <c r="O39" s="349"/>
      <c r="P39" s="349"/>
    </row>
    <row r="40" spans="1:16" ht="12.95" customHeight="1" x14ac:dyDescent="0.2">
      <c r="A40" s="339"/>
      <c r="B40" s="57">
        <v>33</v>
      </c>
      <c r="C40" s="347" t="s">
        <v>300</v>
      </c>
      <c r="D40" s="347"/>
      <c r="E40" s="347"/>
      <c r="F40" s="347"/>
      <c r="G40" s="347"/>
      <c r="H40" s="347"/>
      <c r="I40" s="347"/>
      <c r="J40" s="349" t="s">
        <v>306</v>
      </c>
      <c r="K40" s="349"/>
      <c r="L40" s="349"/>
      <c r="M40" s="349"/>
      <c r="N40" s="349"/>
      <c r="O40" s="349"/>
      <c r="P40" s="349"/>
    </row>
    <row r="41" spans="1:16" s="54" customFormat="1" ht="12.95" customHeight="1" x14ac:dyDescent="0.2">
      <c r="A41" s="344" t="s">
        <v>93</v>
      </c>
      <c r="B41" s="57">
        <v>34</v>
      </c>
      <c r="C41" s="347" t="s">
        <v>94</v>
      </c>
      <c r="D41" s="347"/>
      <c r="E41" s="347"/>
      <c r="F41" s="347" t="s">
        <v>47</v>
      </c>
      <c r="G41" s="347"/>
      <c r="H41" s="347"/>
      <c r="I41" s="347"/>
      <c r="J41" s="348" t="s">
        <v>288</v>
      </c>
      <c r="K41" s="348"/>
      <c r="L41" s="348"/>
      <c r="M41" s="349" t="s">
        <v>288</v>
      </c>
      <c r="N41" s="349"/>
      <c r="O41" s="349"/>
      <c r="P41" s="349"/>
    </row>
    <row r="42" spans="1:16" s="54" customFormat="1" ht="12.95" customHeight="1" x14ac:dyDescent="0.2">
      <c r="A42" s="345"/>
      <c r="B42" s="57">
        <v>35</v>
      </c>
      <c r="C42" s="347" t="s">
        <v>95</v>
      </c>
      <c r="D42" s="347"/>
      <c r="E42" s="347"/>
      <c r="F42" s="347" t="s">
        <v>96</v>
      </c>
      <c r="G42" s="347"/>
      <c r="H42" s="347"/>
      <c r="I42" s="347"/>
      <c r="J42" s="349" t="s">
        <v>288</v>
      </c>
      <c r="K42" s="349"/>
      <c r="L42" s="349"/>
      <c r="M42" s="349" t="s">
        <v>288</v>
      </c>
      <c r="N42" s="349"/>
      <c r="O42" s="349"/>
      <c r="P42" s="349"/>
    </row>
    <row r="43" spans="1:16" s="54" customFormat="1" ht="12.95" customHeight="1" x14ac:dyDescent="0.2">
      <c r="A43" s="345"/>
      <c r="B43" s="57">
        <v>36</v>
      </c>
      <c r="C43" s="326" t="s">
        <v>97</v>
      </c>
      <c r="D43" s="326"/>
      <c r="E43" s="326"/>
      <c r="F43" s="326" t="s">
        <v>98</v>
      </c>
      <c r="G43" s="326"/>
      <c r="H43" s="326"/>
      <c r="I43" s="326"/>
      <c r="J43" s="322" t="s">
        <v>288</v>
      </c>
      <c r="K43" s="322"/>
      <c r="L43" s="322"/>
      <c r="M43" s="354" t="s">
        <v>288</v>
      </c>
      <c r="N43" s="354"/>
      <c r="O43" s="354"/>
      <c r="P43" s="354"/>
    </row>
    <row r="44" spans="1:16" s="54" customFormat="1" ht="12.95" customHeight="1" x14ac:dyDescent="0.2">
      <c r="A44" s="345"/>
      <c r="B44" s="57">
        <v>37</v>
      </c>
      <c r="C44" s="326" t="s">
        <v>99</v>
      </c>
      <c r="D44" s="326"/>
      <c r="E44" s="326"/>
      <c r="F44" s="326" t="s">
        <v>89</v>
      </c>
      <c r="G44" s="326"/>
      <c r="H44" s="326"/>
      <c r="I44" s="326"/>
      <c r="J44" s="322" t="s">
        <v>288</v>
      </c>
      <c r="K44" s="322"/>
      <c r="L44" s="322"/>
      <c r="M44" s="322" t="s">
        <v>288</v>
      </c>
      <c r="N44" s="322"/>
      <c r="O44" s="322"/>
      <c r="P44" s="322"/>
    </row>
    <row r="45" spans="1:16" s="54" customFormat="1" ht="12.95" customHeight="1" x14ac:dyDescent="0.2">
      <c r="A45" s="345"/>
      <c r="B45" s="57">
        <v>38</v>
      </c>
      <c r="C45" s="326" t="s">
        <v>100</v>
      </c>
      <c r="D45" s="326"/>
      <c r="E45" s="326"/>
      <c r="F45" s="326" t="s">
        <v>101</v>
      </c>
      <c r="G45" s="326"/>
      <c r="H45" s="326"/>
      <c r="I45" s="326"/>
      <c r="J45" s="322" t="s">
        <v>288</v>
      </c>
      <c r="K45" s="322"/>
      <c r="L45" s="322"/>
      <c r="M45" s="322" t="s">
        <v>288</v>
      </c>
      <c r="N45" s="322"/>
      <c r="O45" s="322"/>
      <c r="P45" s="322"/>
    </row>
    <row r="46" spans="1:16" s="54" customFormat="1" ht="12.95" customHeight="1" x14ac:dyDescent="0.2">
      <c r="A46" s="345"/>
      <c r="B46" s="57">
        <v>39</v>
      </c>
      <c r="C46" s="326" t="s">
        <v>102</v>
      </c>
      <c r="D46" s="326"/>
      <c r="E46" s="326"/>
      <c r="F46" s="326" t="s">
        <v>103</v>
      </c>
      <c r="G46" s="326"/>
      <c r="H46" s="326"/>
      <c r="I46" s="326"/>
      <c r="J46" s="322" t="s">
        <v>288</v>
      </c>
      <c r="K46" s="322"/>
      <c r="L46" s="322"/>
      <c r="M46" s="322" t="s">
        <v>288</v>
      </c>
      <c r="N46" s="322"/>
      <c r="O46" s="322"/>
      <c r="P46" s="322"/>
    </row>
    <row r="47" spans="1:16" s="54" customFormat="1" ht="12.95" customHeight="1" x14ac:dyDescent="0.2">
      <c r="A47" s="345"/>
      <c r="B47" s="57">
        <v>40</v>
      </c>
      <c r="C47" s="326" t="s">
        <v>104</v>
      </c>
      <c r="D47" s="326"/>
      <c r="E47" s="326"/>
      <c r="F47" s="326" t="s">
        <v>105</v>
      </c>
      <c r="G47" s="326"/>
      <c r="H47" s="326"/>
      <c r="I47" s="326"/>
      <c r="J47" s="322" t="s">
        <v>288</v>
      </c>
      <c r="K47" s="322"/>
      <c r="L47" s="322"/>
      <c r="M47" s="322" t="s">
        <v>288</v>
      </c>
      <c r="N47" s="322"/>
      <c r="O47" s="322"/>
      <c r="P47" s="322"/>
    </row>
    <row r="48" spans="1:16" s="54" customFormat="1" ht="12.95" customHeight="1" x14ac:dyDescent="0.2">
      <c r="A48" s="345"/>
      <c r="B48" s="57">
        <v>41</v>
      </c>
      <c r="C48" s="326" t="s">
        <v>106</v>
      </c>
      <c r="D48" s="326"/>
      <c r="E48" s="326"/>
      <c r="F48" s="326"/>
      <c r="G48" s="326"/>
      <c r="H48" s="326"/>
      <c r="I48" s="326"/>
      <c r="J48" s="322" t="s">
        <v>288</v>
      </c>
      <c r="K48" s="322"/>
      <c r="L48" s="322"/>
      <c r="M48" s="322"/>
      <c r="N48" s="322"/>
      <c r="O48" s="322"/>
      <c r="P48" s="322"/>
    </row>
    <row r="49" spans="1:16" s="54" customFormat="1" ht="12.95" customHeight="1" x14ac:dyDescent="0.2">
      <c r="A49" s="345"/>
      <c r="B49" s="57">
        <v>42</v>
      </c>
      <c r="C49" s="326" t="s">
        <v>107</v>
      </c>
      <c r="D49" s="326"/>
      <c r="E49" s="326"/>
      <c r="F49" s="326" t="s">
        <v>108</v>
      </c>
      <c r="G49" s="326"/>
      <c r="H49" s="326"/>
      <c r="I49" s="326"/>
      <c r="J49" s="322" t="s">
        <v>288</v>
      </c>
      <c r="K49" s="322"/>
      <c r="L49" s="322"/>
      <c r="M49" s="322" t="s">
        <v>288</v>
      </c>
      <c r="N49" s="322"/>
      <c r="O49" s="322"/>
      <c r="P49" s="322"/>
    </row>
    <row r="50" spans="1:16" s="54" customFormat="1" ht="12.95" customHeight="1" x14ac:dyDescent="0.2">
      <c r="A50" s="345"/>
      <c r="B50" s="57">
        <v>43</v>
      </c>
      <c r="C50" s="326" t="s">
        <v>109</v>
      </c>
      <c r="D50" s="326"/>
      <c r="E50" s="326"/>
      <c r="F50" s="326" t="s">
        <v>110</v>
      </c>
      <c r="G50" s="326"/>
      <c r="H50" s="326"/>
      <c r="I50" s="326"/>
      <c r="J50" s="322" t="s">
        <v>288</v>
      </c>
      <c r="K50" s="322"/>
      <c r="L50" s="322"/>
      <c r="M50" s="322" t="s">
        <v>288</v>
      </c>
      <c r="N50" s="322"/>
      <c r="O50" s="322"/>
      <c r="P50" s="322"/>
    </row>
    <row r="51" spans="1:16" s="54" customFormat="1" ht="12.95" customHeight="1" x14ac:dyDescent="0.2">
      <c r="A51" s="346"/>
      <c r="B51" s="57">
        <v>44</v>
      </c>
      <c r="C51" s="326"/>
      <c r="D51" s="326"/>
      <c r="E51" s="326"/>
      <c r="F51" s="326"/>
      <c r="G51" s="326"/>
      <c r="H51" s="326"/>
      <c r="I51" s="326"/>
      <c r="J51" s="322"/>
      <c r="K51" s="322"/>
      <c r="L51" s="322"/>
      <c r="M51" s="322"/>
      <c r="N51" s="322"/>
      <c r="O51" s="322"/>
      <c r="P51" s="322"/>
    </row>
    <row r="52" spans="1:16" ht="12.95" customHeight="1" x14ac:dyDescent="0.2">
      <c r="A52" s="337" t="s">
        <v>111</v>
      </c>
      <c r="B52" s="57">
        <v>45</v>
      </c>
      <c r="C52" s="321" t="s">
        <v>112</v>
      </c>
      <c r="D52" s="321"/>
      <c r="E52" s="321"/>
      <c r="F52" s="321" t="s">
        <v>113</v>
      </c>
      <c r="G52" s="321"/>
      <c r="H52" s="321"/>
      <c r="I52" s="321"/>
      <c r="J52" s="334" t="s">
        <v>288</v>
      </c>
      <c r="K52" s="335"/>
      <c r="L52" s="336"/>
      <c r="M52" s="334" t="s">
        <v>288</v>
      </c>
      <c r="N52" s="335"/>
      <c r="O52" s="335"/>
      <c r="P52" s="336"/>
    </row>
    <row r="53" spans="1:16" ht="12.95" customHeight="1" x14ac:dyDescent="0.2">
      <c r="A53" s="338"/>
      <c r="B53" s="108">
        <v>46</v>
      </c>
      <c r="C53" s="355" t="s">
        <v>114</v>
      </c>
      <c r="D53" s="355"/>
      <c r="E53" s="355"/>
      <c r="F53" s="355"/>
      <c r="G53" s="355"/>
      <c r="H53" s="355"/>
      <c r="I53" s="355"/>
      <c r="J53" s="349" t="s">
        <v>288</v>
      </c>
      <c r="K53" s="349"/>
      <c r="L53" s="349"/>
      <c r="M53" s="349"/>
      <c r="N53" s="349"/>
      <c r="O53" s="349"/>
      <c r="P53" s="349"/>
    </row>
    <row r="54" spans="1:16" ht="12.95" customHeight="1" x14ac:dyDescent="0.2">
      <c r="A54" s="338"/>
      <c r="B54" s="108">
        <v>47</v>
      </c>
      <c r="C54" s="347" t="s">
        <v>115</v>
      </c>
      <c r="D54" s="347"/>
      <c r="E54" s="347"/>
      <c r="F54" s="347" t="s">
        <v>116</v>
      </c>
      <c r="G54" s="347"/>
      <c r="H54" s="347"/>
      <c r="I54" s="347"/>
      <c r="J54" s="349" t="s">
        <v>288</v>
      </c>
      <c r="K54" s="349"/>
      <c r="L54" s="349"/>
      <c r="M54" s="349" t="s">
        <v>288</v>
      </c>
      <c r="N54" s="349"/>
      <c r="O54" s="349"/>
      <c r="P54" s="349"/>
    </row>
    <row r="55" spans="1:16" ht="12.95" customHeight="1" x14ac:dyDescent="0.2">
      <c r="A55" s="338"/>
      <c r="B55" s="108">
        <v>48</v>
      </c>
      <c r="C55" s="347" t="s">
        <v>117</v>
      </c>
      <c r="D55" s="347"/>
      <c r="E55" s="347"/>
      <c r="F55" s="347" t="s">
        <v>118</v>
      </c>
      <c r="G55" s="347"/>
      <c r="H55" s="347"/>
      <c r="I55" s="347"/>
      <c r="J55" s="349" t="s">
        <v>288</v>
      </c>
      <c r="K55" s="349"/>
      <c r="L55" s="349"/>
      <c r="M55" s="349" t="s">
        <v>288</v>
      </c>
      <c r="N55" s="349"/>
      <c r="O55" s="349"/>
      <c r="P55" s="349"/>
    </row>
    <row r="56" spans="1:16" ht="12.95" customHeight="1" x14ac:dyDescent="0.2">
      <c r="A56" s="339"/>
      <c r="B56" s="108">
        <v>49</v>
      </c>
      <c r="C56" s="347" t="s">
        <v>301</v>
      </c>
      <c r="D56" s="347"/>
      <c r="E56" s="347"/>
      <c r="F56" s="347"/>
      <c r="G56" s="347"/>
      <c r="H56" s="347"/>
      <c r="I56" s="347"/>
      <c r="J56" s="349" t="s">
        <v>302</v>
      </c>
      <c r="K56" s="349"/>
      <c r="L56" s="349"/>
      <c r="M56" s="349"/>
      <c r="N56" s="349"/>
      <c r="O56" s="349"/>
      <c r="P56" s="349"/>
    </row>
    <row r="57" spans="1:16" ht="12.95" customHeight="1" x14ac:dyDescent="0.2">
      <c r="A57" s="279" t="s">
        <v>38</v>
      </c>
      <c r="B57" s="108">
        <v>50</v>
      </c>
      <c r="C57" s="355" t="s">
        <v>40</v>
      </c>
      <c r="D57" s="355"/>
      <c r="E57" s="355"/>
      <c r="F57" s="355"/>
      <c r="G57" s="355"/>
      <c r="H57" s="355"/>
      <c r="I57" s="355"/>
      <c r="J57" s="349" t="s">
        <v>292</v>
      </c>
      <c r="K57" s="349"/>
      <c r="L57" s="349"/>
      <c r="M57" s="349"/>
      <c r="N57" s="349"/>
      <c r="O57" s="349"/>
      <c r="P57" s="349"/>
    </row>
    <row r="58" spans="1:16" ht="12.95" customHeight="1" x14ac:dyDescent="0.2">
      <c r="A58" s="279"/>
      <c r="B58" s="108">
        <v>51</v>
      </c>
      <c r="C58" s="355" t="s">
        <v>39</v>
      </c>
      <c r="D58" s="355"/>
      <c r="E58" s="355"/>
      <c r="F58" s="355"/>
      <c r="G58" s="355"/>
      <c r="H58" s="355"/>
      <c r="I58" s="355"/>
      <c r="J58" s="349" t="s">
        <v>292</v>
      </c>
      <c r="K58" s="349"/>
      <c r="L58" s="349"/>
      <c r="M58" s="349"/>
      <c r="N58" s="349"/>
      <c r="O58" s="349"/>
      <c r="P58" s="349"/>
    </row>
    <row r="59" spans="1:16" ht="12.95" customHeight="1" x14ac:dyDescent="0.2">
      <c r="A59" s="279"/>
      <c r="B59" s="108">
        <v>52</v>
      </c>
      <c r="C59" s="355" t="s">
        <v>47</v>
      </c>
      <c r="D59" s="355"/>
      <c r="E59" s="355"/>
      <c r="F59" s="355"/>
      <c r="G59" s="355"/>
      <c r="H59" s="355"/>
      <c r="I59" s="355"/>
      <c r="J59" s="349" t="s">
        <v>292</v>
      </c>
      <c r="K59" s="349"/>
      <c r="L59" s="349"/>
      <c r="M59" s="349"/>
      <c r="N59" s="349"/>
      <c r="O59" s="349"/>
      <c r="P59" s="349"/>
    </row>
    <row r="60" spans="1:16" ht="12.95" customHeight="1" x14ac:dyDescent="0.2">
      <c r="A60" s="51" t="s">
        <v>48</v>
      </c>
      <c r="B60" s="356"/>
      <c r="C60" s="356"/>
      <c r="D60" s="356"/>
      <c r="E60" s="356"/>
      <c r="F60" s="356"/>
      <c r="G60" s="356"/>
      <c r="H60" s="356"/>
      <c r="I60" s="356"/>
      <c r="J60" s="356"/>
      <c r="K60" s="356"/>
      <c r="L60" s="356"/>
      <c r="M60" s="356"/>
      <c r="N60" s="356"/>
      <c r="O60" s="356"/>
      <c r="P60" s="357"/>
    </row>
    <row r="61" spans="1:16" s="52" customFormat="1" ht="12.95" customHeight="1" x14ac:dyDescent="0.2">
      <c r="A61" s="75"/>
      <c r="B61" s="106" t="s">
        <v>294</v>
      </c>
      <c r="C61" s="107"/>
      <c r="D61" s="107"/>
      <c r="E61" s="107"/>
      <c r="F61" s="107"/>
      <c r="G61" s="107"/>
      <c r="H61" s="107"/>
      <c r="I61" s="107"/>
      <c r="J61" s="107"/>
      <c r="K61" s="107"/>
      <c r="L61" s="107"/>
      <c r="M61" s="107"/>
      <c r="N61" s="107"/>
      <c r="O61" s="107"/>
      <c r="P61" s="109"/>
    </row>
    <row r="62" spans="1:16" s="52" customFormat="1" ht="12.95" customHeight="1" x14ac:dyDescent="0.2">
      <c r="A62" s="75"/>
      <c r="B62" s="240" t="s">
        <v>303</v>
      </c>
      <c r="C62" s="240"/>
      <c r="D62" s="240"/>
      <c r="E62" s="240"/>
      <c r="F62" s="240"/>
      <c r="G62" s="240"/>
      <c r="H62" s="240"/>
      <c r="I62" s="240"/>
      <c r="J62" s="240"/>
      <c r="K62" s="240"/>
      <c r="L62" s="240"/>
      <c r="M62" s="240"/>
      <c r="N62" s="240"/>
      <c r="O62" s="240"/>
      <c r="P62" s="241"/>
    </row>
    <row r="63" spans="1:16" s="52" customFormat="1" ht="12.95" customHeight="1" x14ac:dyDescent="0.2">
      <c r="A63" s="75"/>
      <c r="B63" s="234" t="s">
        <v>305</v>
      </c>
      <c r="C63" s="234"/>
      <c r="D63" s="234"/>
      <c r="E63" s="234"/>
      <c r="F63" s="234"/>
      <c r="G63" s="234"/>
      <c r="H63" s="234"/>
      <c r="I63" s="234"/>
      <c r="J63" s="234"/>
      <c r="K63" s="234"/>
      <c r="L63" s="234"/>
      <c r="M63" s="234"/>
      <c r="N63" s="234"/>
      <c r="O63" s="100"/>
      <c r="P63" s="105"/>
    </row>
    <row r="64" spans="1:16" s="52" customFormat="1" ht="12.95" customHeight="1" x14ac:dyDescent="0.2">
      <c r="A64" s="75"/>
      <c r="B64" s="234"/>
      <c r="C64" s="234"/>
      <c r="D64" s="234"/>
      <c r="E64" s="234"/>
      <c r="F64" s="234"/>
      <c r="G64" s="234"/>
      <c r="H64" s="234"/>
      <c r="I64" s="234"/>
      <c r="J64" s="234"/>
      <c r="K64" s="234"/>
      <c r="L64" s="234"/>
      <c r="M64" s="234"/>
      <c r="N64" s="234"/>
      <c r="O64" s="110"/>
      <c r="P64" s="111"/>
    </row>
    <row r="65" spans="1:16" s="52" customFormat="1" ht="12.95" customHeight="1" x14ac:dyDescent="0.2">
      <c r="A65" s="75"/>
      <c r="B65" s="234"/>
      <c r="C65" s="234"/>
      <c r="D65" s="234"/>
      <c r="E65" s="234"/>
      <c r="F65" s="234"/>
      <c r="G65" s="234"/>
      <c r="H65" s="234"/>
      <c r="I65" s="234"/>
      <c r="J65" s="234"/>
      <c r="K65" s="234"/>
      <c r="L65" s="234"/>
      <c r="M65" s="234"/>
      <c r="N65" s="234"/>
      <c r="O65" s="110"/>
      <c r="P65" s="111"/>
    </row>
    <row r="66" spans="1:16" s="52" customFormat="1" ht="12.95" customHeight="1" x14ac:dyDescent="0.2">
      <c r="A66" s="75"/>
      <c r="B66" s="234"/>
      <c r="C66" s="234"/>
      <c r="D66" s="234"/>
      <c r="E66" s="234"/>
      <c r="F66" s="234"/>
      <c r="G66" s="234"/>
      <c r="H66" s="234"/>
      <c r="I66" s="234"/>
      <c r="J66" s="234"/>
      <c r="K66" s="234"/>
      <c r="L66" s="234"/>
      <c r="M66" s="234"/>
      <c r="N66" s="234"/>
      <c r="O66" s="110"/>
      <c r="P66" s="111"/>
    </row>
    <row r="67" spans="1:16" s="52" customFormat="1" ht="12.95" customHeight="1" x14ac:dyDescent="0.2">
      <c r="A67" s="75"/>
      <c r="P67" s="101"/>
    </row>
    <row r="68" spans="1:16" s="52" customFormat="1" ht="12.95" customHeight="1" x14ac:dyDescent="0.2">
      <c r="A68" s="102"/>
      <c r="B68" s="103"/>
      <c r="C68" s="103"/>
      <c r="D68" s="103"/>
      <c r="E68" s="103"/>
      <c r="F68" s="103"/>
      <c r="G68" s="103"/>
      <c r="H68" s="103"/>
      <c r="I68" s="103"/>
      <c r="J68" s="103"/>
      <c r="K68" s="103"/>
      <c r="L68" s="103"/>
      <c r="M68" s="103"/>
      <c r="N68" s="103"/>
      <c r="O68" s="103"/>
      <c r="P68" s="104"/>
    </row>
  </sheetData>
  <mergeCells count="197">
    <mergeCell ref="B60:P60"/>
    <mergeCell ref="B62:P62"/>
    <mergeCell ref="B63:N66"/>
    <mergeCell ref="A57:A59"/>
    <mergeCell ref="C57:I57"/>
    <mergeCell ref="J57:P57"/>
    <mergeCell ref="C58:I58"/>
    <mergeCell ref="J58:P58"/>
    <mergeCell ref="C59:I59"/>
    <mergeCell ref="J59:P59"/>
    <mergeCell ref="A52:A56"/>
    <mergeCell ref="C52:E52"/>
    <mergeCell ref="F52:I52"/>
    <mergeCell ref="J52:L52"/>
    <mergeCell ref="M52:P52"/>
    <mergeCell ref="C53:I53"/>
    <mergeCell ref="J53:P53"/>
    <mergeCell ref="C54:E54"/>
    <mergeCell ref="F54:I54"/>
    <mergeCell ref="J54:L54"/>
    <mergeCell ref="M54:P54"/>
    <mergeCell ref="C55:E55"/>
    <mergeCell ref="F55:I55"/>
    <mergeCell ref="J55:L55"/>
    <mergeCell ref="M55:P55"/>
    <mergeCell ref="C56:E56"/>
    <mergeCell ref="F56:I56"/>
    <mergeCell ref="J56:L56"/>
    <mergeCell ref="M56:P56"/>
    <mergeCell ref="C50:E50"/>
    <mergeCell ref="F50:I50"/>
    <mergeCell ref="J50:L50"/>
    <mergeCell ref="M50:P50"/>
    <mergeCell ref="C51:E51"/>
    <mergeCell ref="F51:I51"/>
    <mergeCell ref="J51:L51"/>
    <mergeCell ref="M51:P51"/>
    <mergeCell ref="C48:I48"/>
    <mergeCell ref="J48:P48"/>
    <mergeCell ref="C49:E49"/>
    <mergeCell ref="F49:I49"/>
    <mergeCell ref="J49:L49"/>
    <mergeCell ref="M49:P49"/>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J42:L42"/>
    <mergeCell ref="M42:P42"/>
    <mergeCell ref="C43:E43"/>
    <mergeCell ref="F43:I43"/>
    <mergeCell ref="J43:L43"/>
    <mergeCell ref="M43:P43"/>
    <mergeCell ref="C39:I39"/>
    <mergeCell ref="J39:P39"/>
    <mergeCell ref="C40:I40"/>
    <mergeCell ref="J40:P40"/>
    <mergeCell ref="A41:A51"/>
    <mergeCell ref="C41:E41"/>
    <mergeCell ref="F41:I41"/>
    <mergeCell ref="J41:L41"/>
    <mergeCell ref="M41:P41"/>
    <mergeCell ref="C42:E42"/>
    <mergeCell ref="C37:E37"/>
    <mergeCell ref="F37:I37"/>
    <mergeCell ref="J37:L37"/>
    <mergeCell ref="M37:P37"/>
    <mergeCell ref="C38:E38"/>
    <mergeCell ref="F38:I38"/>
    <mergeCell ref="J38:L38"/>
    <mergeCell ref="M38:P38"/>
    <mergeCell ref="A31:A40"/>
    <mergeCell ref="C31:E31"/>
    <mergeCell ref="F31:I31"/>
    <mergeCell ref="J31:L31"/>
    <mergeCell ref="M31:P31"/>
    <mergeCell ref="C32:E32"/>
    <mergeCell ref="F32:I32"/>
    <mergeCell ref="J32:L32"/>
    <mergeCell ref="M32:P32"/>
    <mergeCell ref="F42:I42"/>
    <mergeCell ref="C35:E35"/>
    <mergeCell ref="F35:I35"/>
    <mergeCell ref="J35:L35"/>
    <mergeCell ref="M35:P35"/>
    <mergeCell ref="C36:E36"/>
    <mergeCell ref="F36:I36"/>
    <mergeCell ref="J36:L36"/>
    <mergeCell ref="M36:P36"/>
    <mergeCell ref="F33:I33"/>
    <mergeCell ref="J33:L33"/>
    <mergeCell ref="M33:P33"/>
    <mergeCell ref="C34:E34"/>
    <mergeCell ref="F34:I34"/>
    <mergeCell ref="J34:L34"/>
    <mergeCell ref="M34:P34"/>
    <mergeCell ref="C33:E33"/>
    <mergeCell ref="C28:I28"/>
    <mergeCell ref="J28:P28"/>
    <mergeCell ref="A29:A30"/>
    <mergeCell ref="C29:I29"/>
    <mergeCell ref="J29:P29"/>
    <mergeCell ref="C30:E30"/>
    <mergeCell ref="F30:I30"/>
    <mergeCell ref="J30:L30"/>
    <mergeCell ref="M30:P30"/>
    <mergeCell ref="A12:A28"/>
    <mergeCell ref="C26:E26"/>
    <mergeCell ref="F26:I26"/>
    <mergeCell ref="J26:L26"/>
    <mergeCell ref="M26:P26"/>
    <mergeCell ref="C27:I27"/>
    <mergeCell ref="J27:P27"/>
    <mergeCell ref="C24:H24"/>
    <mergeCell ref="J24:O24"/>
    <mergeCell ref="C25:E25"/>
    <mergeCell ref="F25:I25"/>
    <mergeCell ref="J25:L25"/>
    <mergeCell ref="M25:P25"/>
    <mergeCell ref="C22:E22"/>
    <mergeCell ref="F22:I22"/>
    <mergeCell ref="J22:L22"/>
    <mergeCell ref="M22:P22"/>
    <mergeCell ref="C23:H23"/>
    <mergeCell ref="J23:O23"/>
    <mergeCell ref="C19:H19"/>
    <mergeCell ref="J19:O19"/>
    <mergeCell ref="C20:H20"/>
    <mergeCell ref="J20:O20"/>
    <mergeCell ref="C21:I21"/>
    <mergeCell ref="J21:P21"/>
    <mergeCell ref="C17:E17"/>
    <mergeCell ref="G17:H17"/>
    <mergeCell ref="J17:K17"/>
    <mergeCell ref="L17:O17"/>
    <mergeCell ref="C18:H18"/>
    <mergeCell ref="J18:O18"/>
    <mergeCell ref="D15:E15"/>
    <mergeCell ref="G15:H15"/>
    <mergeCell ref="K15:M15"/>
    <mergeCell ref="N15:O15"/>
    <mergeCell ref="C16:E16"/>
    <mergeCell ref="G16:H16"/>
    <mergeCell ref="J16:K16"/>
    <mergeCell ref="L16:O16"/>
    <mergeCell ref="D13:E13"/>
    <mergeCell ref="G13:H13"/>
    <mergeCell ref="K13:M13"/>
    <mergeCell ref="N13:O13"/>
    <mergeCell ref="D14:E14"/>
    <mergeCell ref="G14:H14"/>
    <mergeCell ref="K14:M14"/>
    <mergeCell ref="N14:O14"/>
    <mergeCell ref="J10:P10"/>
    <mergeCell ref="C11:E11"/>
    <mergeCell ref="F11:I11"/>
    <mergeCell ref="J11:L11"/>
    <mergeCell ref="M11:P11"/>
    <mergeCell ref="C12:E12"/>
    <mergeCell ref="F12:I12"/>
    <mergeCell ref="J12:L12"/>
    <mergeCell ref="M12:P12"/>
    <mergeCell ref="A7:P7"/>
    <mergeCell ref="A8:A11"/>
    <mergeCell ref="C8:D8"/>
    <mergeCell ref="E8:G8"/>
    <mergeCell ref="H8:I8"/>
    <mergeCell ref="K8:N8"/>
    <mergeCell ref="O8:P8"/>
    <mergeCell ref="C9:I9"/>
    <mergeCell ref="J9:P9"/>
    <mergeCell ref="C10:I10"/>
    <mergeCell ref="A6:B6"/>
    <mergeCell ref="D6:E6"/>
    <mergeCell ref="H6:I6"/>
    <mergeCell ref="K6:L6"/>
    <mergeCell ref="M6:N6"/>
    <mergeCell ref="O6:P6"/>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0" fitToHeight="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pageSetUpPr fitToPage="1"/>
  </sheetPr>
  <dimension ref="A1:R76"/>
  <sheetViews>
    <sheetView view="pageBreakPreview" zoomScale="110" zoomScaleNormal="110" zoomScaleSheetLayoutView="110" workbookViewId="0">
      <selection activeCell="K14" sqref="K14:L14"/>
    </sheetView>
  </sheetViews>
  <sheetFormatPr defaultColWidth="9.140625" defaultRowHeight="12.75" x14ac:dyDescent="0.2"/>
  <cols>
    <col min="1" max="1" width="11.42578125" style="59" customWidth="1"/>
    <col min="2" max="2" width="4" style="59" customWidth="1"/>
    <col min="3" max="3" width="5.85546875" style="59" customWidth="1"/>
    <col min="4" max="4" width="4.28515625" style="59" customWidth="1"/>
    <col min="5" max="5" width="5" style="59" customWidth="1"/>
    <col min="6" max="6" width="2.85546875" style="59" customWidth="1"/>
    <col min="7" max="7" width="8" style="59" customWidth="1"/>
    <col min="8" max="8" width="5" style="59" customWidth="1"/>
    <col min="9" max="9" width="4" style="59" customWidth="1"/>
    <col min="10" max="10" width="1.85546875" style="59" customWidth="1"/>
    <col min="11" max="11" width="5.85546875" style="59" customWidth="1"/>
    <col min="12" max="12" width="6.28515625" style="59" customWidth="1"/>
    <col min="13" max="13" width="1.85546875" style="59" customWidth="1"/>
    <col min="14" max="14" width="2.85546875" style="59" customWidth="1"/>
    <col min="15" max="15" width="1" style="59" customWidth="1"/>
    <col min="16" max="16" width="5" style="59" customWidth="1"/>
    <col min="17" max="17" width="10.85546875" style="59" customWidth="1"/>
    <col min="18" max="18" width="5" style="59" customWidth="1"/>
    <col min="19" max="19" width="1" style="59" customWidth="1"/>
    <col min="20" max="20" width="1.85546875" style="59" customWidth="1"/>
    <col min="21" max="16384" width="9.140625" style="59"/>
  </cols>
  <sheetData>
    <row r="1" spans="1:18" s="56" customFormat="1" ht="11.1" customHeight="1" x14ac:dyDescent="0.2">
      <c r="A1" s="258"/>
      <c r="B1" s="259"/>
      <c r="C1" s="264" t="str">
        <f>'Front Sheet'!E1</f>
        <v>Southern Adish Gas Condensate Refinery Project</v>
      </c>
      <c r="D1" s="265"/>
      <c r="E1" s="265"/>
      <c r="F1" s="265"/>
      <c r="G1" s="265"/>
      <c r="H1" s="265"/>
      <c r="I1" s="265"/>
      <c r="J1" s="265"/>
      <c r="K1" s="265"/>
      <c r="L1" s="265"/>
      <c r="M1" s="265"/>
      <c r="N1" s="266"/>
      <c r="O1" s="258"/>
      <c r="P1" s="270"/>
      <c r="Q1" s="270"/>
      <c r="R1" s="259"/>
    </row>
    <row r="2" spans="1:18" s="56" customFormat="1" ht="11.1" customHeight="1" x14ac:dyDescent="0.2">
      <c r="A2" s="260"/>
      <c r="B2" s="261"/>
      <c r="C2" s="267"/>
      <c r="D2" s="268"/>
      <c r="E2" s="268"/>
      <c r="F2" s="268"/>
      <c r="G2" s="268"/>
      <c r="H2" s="268"/>
      <c r="I2" s="268"/>
      <c r="J2" s="268"/>
      <c r="K2" s="268"/>
      <c r="L2" s="268"/>
      <c r="M2" s="268"/>
      <c r="N2" s="269"/>
      <c r="O2" s="260"/>
      <c r="P2" s="271"/>
      <c r="Q2" s="271"/>
      <c r="R2" s="261"/>
    </row>
    <row r="3" spans="1:18" s="56" customFormat="1" ht="11.1" customHeight="1" x14ac:dyDescent="0.2">
      <c r="A3" s="260"/>
      <c r="B3" s="261"/>
      <c r="C3" s="273" t="str">
        <f>'Front Sheet'!E2</f>
        <v>INSTRUMENT DATA SHEETS FOR
SIGHT GLASS - SWS</v>
      </c>
      <c r="D3" s="274"/>
      <c r="E3" s="274"/>
      <c r="F3" s="274"/>
      <c r="G3" s="274"/>
      <c r="H3" s="274"/>
      <c r="I3" s="274"/>
      <c r="J3" s="274"/>
      <c r="K3" s="274"/>
      <c r="L3" s="274"/>
      <c r="M3" s="274"/>
      <c r="N3" s="275"/>
      <c r="O3" s="260"/>
      <c r="P3" s="271"/>
      <c r="Q3" s="271"/>
      <c r="R3" s="261"/>
    </row>
    <row r="4" spans="1:18" s="56" customFormat="1" ht="11.1" customHeight="1" x14ac:dyDescent="0.2">
      <c r="A4" s="260"/>
      <c r="B4" s="261"/>
      <c r="C4" s="276"/>
      <c r="D4" s="277"/>
      <c r="E4" s="277"/>
      <c r="F4" s="277"/>
      <c r="G4" s="277"/>
      <c r="H4" s="277"/>
      <c r="I4" s="277"/>
      <c r="J4" s="277"/>
      <c r="K4" s="277"/>
      <c r="L4" s="277"/>
      <c r="M4" s="277"/>
      <c r="N4" s="278"/>
      <c r="O4" s="260"/>
      <c r="P4" s="271"/>
      <c r="Q4" s="271"/>
      <c r="R4" s="261"/>
    </row>
    <row r="5" spans="1:18" s="55" customFormat="1" ht="11.1" customHeight="1" x14ac:dyDescent="0.2">
      <c r="A5" s="262"/>
      <c r="B5" s="263"/>
      <c r="C5" s="384" t="s">
        <v>119</v>
      </c>
      <c r="D5" s="385"/>
      <c r="E5" s="384" t="s">
        <v>13</v>
      </c>
      <c r="F5" s="385"/>
      <c r="G5" s="57" t="s">
        <v>14</v>
      </c>
      <c r="H5" s="384" t="s">
        <v>15</v>
      </c>
      <c r="I5" s="385"/>
      <c r="J5" s="384" t="s">
        <v>16</v>
      </c>
      <c r="K5" s="385"/>
      <c r="L5" s="57" t="s">
        <v>49</v>
      </c>
      <c r="M5" s="384" t="s">
        <v>120</v>
      </c>
      <c r="N5" s="385"/>
      <c r="O5" s="262"/>
      <c r="P5" s="272"/>
      <c r="Q5" s="272"/>
      <c r="R5" s="263"/>
    </row>
    <row r="6" spans="1:18" s="55" customFormat="1" ht="20.100000000000001" customHeight="1" thickBot="1" x14ac:dyDescent="0.25">
      <c r="A6" s="245" t="s">
        <v>50</v>
      </c>
      <c r="B6" s="246"/>
      <c r="C6" s="245"/>
      <c r="D6" s="246"/>
      <c r="E6" s="245"/>
      <c r="F6" s="246"/>
      <c r="G6" s="58"/>
      <c r="H6" s="245"/>
      <c r="I6" s="246"/>
      <c r="J6" s="245"/>
      <c r="K6" s="246"/>
      <c r="L6" s="58"/>
      <c r="M6" s="245"/>
      <c r="N6" s="246"/>
      <c r="O6" s="247" t="s">
        <v>121</v>
      </c>
      <c r="P6" s="248"/>
      <c r="Q6" s="316" t="s">
        <v>122</v>
      </c>
      <c r="R6" s="317"/>
    </row>
    <row r="7" spans="1:18" s="76" customFormat="1" ht="14.1" customHeight="1" thickTop="1" x14ac:dyDescent="0.2">
      <c r="A7" s="381" t="s">
        <v>168</v>
      </c>
      <c r="B7" s="382"/>
      <c r="C7" s="382"/>
      <c r="D7" s="382"/>
      <c r="E7" s="382"/>
      <c r="F7" s="382"/>
      <c r="G7" s="382"/>
      <c r="H7" s="382"/>
      <c r="I7" s="382"/>
      <c r="J7" s="382"/>
      <c r="K7" s="382"/>
      <c r="L7" s="382"/>
      <c r="M7" s="382"/>
      <c r="N7" s="382"/>
      <c r="O7" s="382"/>
      <c r="P7" s="382"/>
      <c r="Q7" s="382"/>
      <c r="R7" s="383"/>
    </row>
    <row r="8" spans="1:18" s="76" customFormat="1" ht="10.5" customHeight="1" x14ac:dyDescent="0.2">
      <c r="A8" s="358" t="s">
        <v>167</v>
      </c>
      <c r="B8" s="60">
        <v>1</v>
      </c>
      <c r="C8" s="361" t="s">
        <v>24</v>
      </c>
      <c r="D8" s="362"/>
      <c r="E8" s="363"/>
      <c r="F8" s="361" t="s">
        <v>41</v>
      </c>
      <c r="G8" s="362"/>
      <c r="H8" s="363"/>
      <c r="I8" s="361" t="s">
        <v>25</v>
      </c>
      <c r="J8" s="363"/>
      <c r="K8" s="371"/>
      <c r="L8" s="372"/>
      <c r="M8" s="364" t="s">
        <v>259</v>
      </c>
      <c r="N8" s="365"/>
      <c r="O8" s="365"/>
      <c r="P8" s="365"/>
      <c r="Q8" s="366"/>
      <c r="R8" s="77">
        <v>1</v>
      </c>
    </row>
    <row r="9" spans="1:18" s="76" customFormat="1" ht="10.5" customHeight="1" x14ac:dyDescent="0.2">
      <c r="A9" s="359"/>
      <c r="B9" s="60">
        <v>2</v>
      </c>
      <c r="C9" s="361" t="s">
        <v>20</v>
      </c>
      <c r="D9" s="362"/>
      <c r="E9" s="362"/>
      <c r="F9" s="362"/>
      <c r="G9" s="362"/>
      <c r="H9" s="362"/>
      <c r="I9" s="362"/>
      <c r="J9" s="363"/>
      <c r="K9" s="364" t="s">
        <v>177</v>
      </c>
      <c r="L9" s="365"/>
      <c r="M9" s="365"/>
      <c r="N9" s="365"/>
      <c r="O9" s="365"/>
      <c r="P9" s="365"/>
      <c r="Q9" s="365"/>
      <c r="R9" s="367"/>
    </row>
    <row r="10" spans="1:18" s="76" customFormat="1" ht="10.5" customHeight="1" x14ac:dyDescent="0.2">
      <c r="A10" s="359"/>
      <c r="B10" s="60">
        <v>3</v>
      </c>
      <c r="C10" s="361" t="s">
        <v>131</v>
      </c>
      <c r="D10" s="362"/>
      <c r="E10" s="362"/>
      <c r="F10" s="362"/>
      <c r="G10" s="362"/>
      <c r="H10" s="362"/>
      <c r="I10" s="362"/>
      <c r="J10" s="363"/>
      <c r="K10" s="364" t="s">
        <v>260</v>
      </c>
      <c r="L10" s="365"/>
      <c r="M10" s="365"/>
      <c r="N10" s="365"/>
      <c r="O10" s="365"/>
      <c r="P10" s="365"/>
      <c r="Q10" s="365"/>
      <c r="R10" s="367"/>
    </row>
    <row r="11" spans="1:18" s="76" customFormat="1" ht="10.5" customHeight="1" x14ac:dyDescent="0.2">
      <c r="A11" s="360"/>
      <c r="B11" s="60">
        <v>4</v>
      </c>
      <c r="C11" s="361" t="s">
        <v>132</v>
      </c>
      <c r="D11" s="362"/>
      <c r="E11" s="363"/>
      <c r="F11" s="361" t="s">
        <v>26</v>
      </c>
      <c r="G11" s="362"/>
      <c r="H11" s="362"/>
      <c r="I11" s="362"/>
      <c r="J11" s="363"/>
      <c r="K11" s="364" t="s">
        <v>177</v>
      </c>
      <c r="L11" s="365"/>
      <c r="M11" s="365"/>
      <c r="N11" s="366"/>
      <c r="O11" s="364" t="s">
        <v>261</v>
      </c>
      <c r="P11" s="365"/>
      <c r="Q11" s="365"/>
      <c r="R11" s="367"/>
    </row>
    <row r="12" spans="1:18" s="76" customFormat="1" ht="10.5" customHeight="1" x14ac:dyDescent="0.2">
      <c r="A12" s="358" t="s">
        <v>27</v>
      </c>
      <c r="B12" s="60">
        <v>5</v>
      </c>
      <c r="C12" s="361" t="s">
        <v>28</v>
      </c>
      <c r="D12" s="362"/>
      <c r="E12" s="363"/>
      <c r="F12" s="361" t="s">
        <v>29</v>
      </c>
      <c r="G12" s="362"/>
      <c r="H12" s="362"/>
      <c r="I12" s="362"/>
      <c r="J12" s="363"/>
      <c r="K12" s="364" t="s">
        <v>177</v>
      </c>
      <c r="L12" s="365"/>
      <c r="M12" s="365"/>
      <c r="N12" s="366"/>
      <c r="O12" s="364" t="s">
        <v>177</v>
      </c>
      <c r="P12" s="365"/>
      <c r="Q12" s="365"/>
      <c r="R12" s="367"/>
    </row>
    <row r="13" spans="1:18" s="76" customFormat="1" ht="10.5" customHeight="1" x14ac:dyDescent="0.2">
      <c r="A13" s="359"/>
      <c r="B13" s="64"/>
      <c r="C13" s="368"/>
      <c r="D13" s="369"/>
      <c r="E13" s="369"/>
      <c r="F13" s="369"/>
      <c r="G13" s="369"/>
      <c r="H13" s="369"/>
      <c r="I13" s="369"/>
      <c r="J13" s="370"/>
      <c r="K13" s="373" t="s">
        <v>164</v>
      </c>
      <c r="L13" s="374"/>
      <c r="M13" s="373" t="s">
        <v>165</v>
      </c>
      <c r="N13" s="375"/>
      <c r="O13" s="375"/>
      <c r="P13" s="374"/>
      <c r="Q13" s="66" t="s">
        <v>166</v>
      </c>
      <c r="R13" s="78" t="s">
        <v>30</v>
      </c>
    </row>
    <row r="14" spans="1:18" s="76" customFormat="1" ht="10.5" customHeight="1" x14ac:dyDescent="0.2">
      <c r="A14" s="359"/>
      <c r="B14" s="60">
        <v>6</v>
      </c>
      <c r="C14" s="361" t="s">
        <v>51</v>
      </c>
      <c r="D14" s="362"/>
      <c r="E14" s="362"/>
      <c r="F14" s="362"/>
      <c r="G14" s="362"/>
      <c r="H14" s="362"/>
      <c r="I14" s="362"/>
      <c r="J14" s="363"/>
      <c r="K14" s="364" t="s">
        <v>262</v>
      </c>
      <c r="L14" s="366"/>
      <c r="M14" s="364" t="s">
        <v>262</v>
      </c>
      <c r="N14" s="365"/>
      <c r="O14" s="365"/>
      <c r="P14" s="366"/>
      <c r="Q14" s="67" t="s">
        <v>262</v>
      </c>
      <c r="R14" s="79" t="s">
        <v>263</v>
      </c>
    </row>
    <row r="15" spans="1:18" s="76" customFormat="1" ht="10.5" customHeight="1" x14ac:dyDescent="0.2">
      <c r="A15" s="359"/>
      <c r="B15" s="60">
        <v>7</v>
      </c>
      <c r="C15" s="361" t="s">
        <v>34</v>
      </c>
      <c r="D15" s="362"/>
      <c r="E15" s="362"/>
      <c r="F15" s="362"/>
      <c r="G15" s="362"/>
      <c r="H15" s="362"/>
      <c r="I15" s="362"/>
      <c r="J15" s="363"/>
      <c r="K15" s="371"/>
      <c r="L15" s="372"/>
      <c r="M15" s="364" t="s">
        <v>177</v>
      </c>
      <c r="N15" s="365"/>
      <c r="O15" s="365"/>
      <c r="P15" s="366"/>
      <c r="Q15" s="64"/>
      <c r="R15" s="79" t="s">
        <v>264</v>
      </c>
    </row>
    <row r="16" spans="1:18" s="76" customFormat="1" ht="10.5" customHeight="1" x14ac:dyDescent="0.2">
      <c r="A16" s="359"/>
      <c r="B16" s="60">
        <v>8</v>
      </c>
      <c r="C16" s="361" t="s">
        <v>35</v>
      </c>
      <c r="D16" s="362"/>
      <c r="E16" s="362"/>
      <c r="F16" s="362"/>
      <c r="G16" s="362"/>
      <c r="H16" s="362"/>
      <c r="I16" s="362"/>
      <c r="J16" s="363"/>
      <c r="K16" s="371"/>
      <c r="L16" s="372"/>
      <c r="M16" s="364" t="s">
        <v>177</v>
      </c>
      <c r="N16" s="365"/>
      <c r="O16" s="365"/>
      <c r="P16" s="366"/>
      <c r="Q16" s="64"/>
      <c r="R16" s="79" t="s">
        <v>265</v>
      </c>
    </row>
    <row r="17" spans="1:18" s="76" customFormat="1" ht="10.5" customHeight="1" x14ac:dyDescent="0.2">
      <c r="A17" s="359"/>
      <c r="B17" s="60">
        <v>9</v>
      </c>
      <c r="C17" s="361" t="s">
        <v>42</v>
      </c>
      <c r="D17" s="362"/>
      <c r="E17" s="362"/>
      <c r="F17" s="362"/>
      <c r="G17" s="362"/>
      <c r="H17" s="362"/>
      <c r="I17" s="362"/>
      <c r="J17" s="363"/>
      <c r="K17" s="371"/>
      <c r="L17" s="376"/>
      <c r="M17" s="376"/>
      <c r="N17" s="376"/>
      <c r="O17" s="376"/>
      <c r="P17" s="376"/>
      <c r="Q17" s="376"/>
      <c r="R17" s="377"/>
    </row>
    <row r="18" spans="1:18" s="76" customFormat="1" ht="10.5" customHeight="1" x14ac:dyDescent="0.2">
      <c r="A18" s="359"/>
      <c r="B18" s="60">
        <v>10</v>
      </c>
      <c r="C18" s="361" t="s">
        <v>133</v>
      </c>
      <c r="D18" s="362"/>
      <c r="E18" s="362"/>
      <c r="F18" s="362"/>
      <c r="G18" s="362"/>
      <c r="H18" s="362"/>
      <c r="I18" s="362"/>
      <c r="J18" s="363"/>
      <c r="K18" s="371"/>
      <c r="L18" s="376"/>
      <c r="M18" s="376"/>
      <c r="N18" s="376"/>
      <c r="O18" s="376"/>
      <c r="P18" s="376"/>
      <c r="Q18" s="372"/>
      <c r="R18" s="79" t="s">
        <v>266</v>
      </c>
    </row>
    <row r="19" spans="1:18" s="76" customFormat="1" ht="10.5" customHeight="1" x14ac:dyDescent="0.2">
      <c r="A19" s="359"/>
      <c r="B19" s="60">
        <v>11</v>
      </c>
      <c r="C19" s="361" t="s">
        <v>58</v>
      </c>
      <c r="D19" s="362"/>
      <c r="E19" s="362"/>
      <c r="F19" s="362"/>
      <c r="G19" s="362"/>
      <c r="H19" s="362"/>
      <c r="I19" s="362"/>
      <c r="J19" s="363"/>
      <c r="K19" s="371"/>
      <c r="L19" s="376"/>
      <c r="M19" s="376"/>
      <c r="N19" s="376"/>
      <c r="O19" s="376"/>
      <c r="P19" s="376"/>
      <c r="Q19" s="372"/>
      <c r="R19" s="79" t="s">
        <v>267</v>
      </c>
    </row>
    <row r="20" spans="1:18" s="76" customFormat="1" ht="10.5" customHeight="1" x14ac:dyDescent="0.2">
      <c r="A20" s="359"/>
      <c r="B20" s="60">
        <v>12</v>
      </c>
      <c r="C20" s="361" t="s">
        <v>57</v>
      </c>
      <c r="D20" s="362"/>
      <c r="E20" s="362"/>
      <c r="F20" s="362"/>
      <c r="G20" s="362"/>
      <c r="H20" s="362"/>
      <c r="I20" s="362"/>
      <c r="J20" s="363"/>
      <c r="K20" s="371"/>
      <c r="L20" s="376"/>
      <c r="M20" s="376"/>
      <c r="N20" s="376"/>
      <c r="O20" s="376"/>
      <c r="P20" s="376"/>
      <c r="Q20" s="372"/>
      <c r="R20" s="79" t="s">
        <v>268</v>
      </c>
    </row>
    <row r="21" spans="1:18" s="76" customFormat="1" ht="10.5" customHeight="1" x14ac:dyDescent="0.2">
      <c r="A21" s="359"/>
      <c r="B21" s="60">
        <v>13</v>
      </c>
      <c r="C21" s="361" t="s">
        <v>43</v>
      </c>
      <c r="D21" s="362"/>
      <c r="E21" s="362"/>
      <c r="F21" s="362"/>
      <c r="G21" s="362"/>
      <c r="H21" s="362"/>
      <c r="I21" s="362"/>
      <c r="J21" s="363"/>
      <c r="K21" s="371"/>
      <c r="L21" s="376"/>
      <c r="M21" s="376"/>
      <c r="N21" s="376"/>
      <c r="O21" s="376"/>
      <c r="P21" s="376"/>
      <c r="Q21" s="376"/>
      <c r="R21" s="377"/>
    </row>
    <row r="22" spans="1:18" s="76" customFormat="1" ht="10.5" customHeight="1" x14ac:dyDescent="0.2">
      <c r="A22" s="359"/>
      <c r="B22" s="60">
        <v>14</v>
      </c>
      <c r="C22" s="361" t="s">
        <v>134</v>
      </c>
      <c r="D22" s="362"/>
      <c r="E22" s="362"/>
      <c r="F22" s="362"/>
      <c r="G22" s="362"/>
      <c r="H22" s="362"/>
      <c r="I22" s="362"/>
      <c r="J22" s="363"/>
      <c r="K22" s="371"/>
      <c r="L22" s="376"/>
      <c r="M22" s="376"/>
      <c r="N22" s="376"/>
      <c r="O22" s="376"/>
      <c r="P22" s="376"/>
      <c r="Q22" s="376"/>
      <c r="R22" s="377"/>
    </row>
    <row r="23" spans="1:18" s="76" customFormat="1" ht="10.5" customHeight="1" x14ac:dyDescent="0.2">
      <c r="A23" s="359"/>
      <c r="B23" s="60">
        <v>15</v>
      </c>
      <c r="C23" s="361" t="s">
        <v>66</v>
      </c>
      <c r="D23" s="362"/>
      <c r="E23" s="362"/>
      <c r="F23" s="362"/>
      <c r="G23" s="362"/>
      <c r="H23" s="362"/>
      <c r="I23" s="362"/>
      <c r="J23" s="363"/>
      <c r="K23" s="364" t="s">
        <v>177</v>
      </c>
      <c r="L23" s="365"/>
      <c r="M23" s="365"/>
      <c r="N23" s="365"/>
      <c r="O23" s="365"/>
      <c r="P23" s="365"/>
      <c r="Q23" s="366"/>
      <c r="R23" s="79" t="s">
        <v>265</v>
      </c>
    </row>
    <row r="24" spans="1:18" s="76" customFormat="1" ht="10.5" customHeight="1" x14ac:dyDescent="0.2">
      <c r="A24" s="359"/>
      <c r="B24" s="60">
        <v>16</v>
      </c>
      <c r="C24" s="361" t="s">
        <v>67</v>
      </c>
      <c r="D24" s="362"/>
      <c r="E24" s="362"/>
      <c r="F24" s="362"/>
      <c r="G24" s="362"/>
      <c r="H24" s="362"/>
      <c r="I24" s="362"/>
      <c r="J24" s="363"/>
      <c r="K24" s="364" t="s">
        <v>177</v>
      </c>
      <c r="L24" s="365"/>
      <c r="M24" s="365"/>
      <c r="N24" s="365"/>
      <c r="O24" s="365"/>
      <c r="P24" s="365"/>
      <c r="Q24" s="366"/>
      <c r="R24" s="79" t="s">
        <v>264</v>
      </c>
    </row>
    <row r="25" spans="1:18" s="76" customFormat="1" ht="10.5" customHeight="1" x14ac:dyDescent="0.2">
      <c r="A25" s="359"/>
      <c r="B25" s="60">
        <v>17</v>
      </c>
      <c r="C25" s="361" t="s">
        <v>53</v>
      </c>
      <c r="D25" s="362"/>
      <c r="E25" s="362"/>
      <c r="F25" s="362"/>
      <c r="G25" s="362"/>
      <c r="H25" s="362"/>
      <c r="I25" s="362"/>
      <c r="J25" s="363"/>
      <c r="K25" s="371"/>
      <c r="L25" s="376"/>
      <c r="M25" s="376"/>
      <c r="N25" s="376"/>
      <c r="O25" s="376"/>
      <c r="P25" s="376"/>
      <c r="Q25" s="372"/>
      <c r="R25" s="79" t="s">
        <v>269</v>
      </c>
    </row>
    <row r="26" spans="1:18" s="76" customFormat="1" ht="10.5" customHeight="1" x14ac:dyDescent="0.2">
      <c r="A26" s="359"/>
      <c r="B26" s="60">
        <v>18</v>
      </c>
      <c r="C26" s="361" t="s">
        <v>135</v>
      </c>
      <c r="D26" s="362"/>
      <c r="E26" s="362"/>
      <c r="F26" s="362"/>
      <c r="G26" s="362"/>
      <c r="H26" s="362"/>
      <c r="I26" s="362"/>
      <c r="J26" s="363"/>
      <c r="K26" s="364" t="s">
        <v>262</v>
      </c>
      <c r="L26" s="365"/>
      <c r="M26" s="365"/>
      <c r="N26" s="365"/>
      <c r="O26" s="365"/>
      <c r="P26" s="365"/>
      <c r="Q26" s="366"/>
      <c r="R26" s="79" t="s">
        <v>270</v>
      </c>
    </row>
    <row r="27" spans="1:18" s="76" customFormat="1" ht="10.5" customHeight="1" x14ac:dyDescent="0.2">
      <c r="A27" s="359"/>
      <c r="B27" s="60">
        <v>19</v>
      </c>
      <c r="C27" s="361" t="s">
        <v>136</v>
      </c>
      <c r="D27" s="362"/>
      <c r="E27" s="362"/>
      <c r="F27" s="362"/>
      <c r="G27" s="362"/>
      <c r="H27" s="362"/>
      <c r="I27" s="362"/>
      <c r="J27" s="363"/>
      <c r="K27" s="371"/>
      <c r="L27" s="376"/>
      <c r="M27" s="376"/>
      <c r="N27" s="376"/>
      <c r="O27" s="376"/>
      <c r="P27" s="376"/>
      <c r="Q27" s="376"/>
      <c r="R27" s="377"/>
    </row>
    <row r="28" spans="1:18" s="76" customFormat="1" ht="10.5" customHeight="1" x14ac:dyDescent="0.2">
      <c r="A28" s="359"/>
      <c r="B28" s="60">
        <v>20</v>
      </c>
      <c r="C28" s="361" t="s">
        <v>137</v>
      </c>
      <c r="D28" s="362"/>
      <c r="E28" s="362"/>
      <c r="F28" s="362"/>
      <c r="G28" s="362"/>
      <c r="H28" s="362"/>
      <c r="I28" s="362"/>
      <c r="J28" s="363"/>
      <c r="K28" s="371"/>
      <c r="L28" s="376"/>
      <c r="M28" s="376"/>
      <c r="N28" s="376"/>
      <c r="O28" s="376"/>
      <c r="P28" s="376"/>
      <c r="Q28" s="376"/>
      <c r="R28" s="377"/>
    </row>
    <row r="29" spans="1:18" s="76" customFormat="1" ht="10.5" customHeight="1" x14ac:dyDescent="0.2">
      <c r="A29" s="359"/>
      <c r="B29" s="60">
        <v>21</v>
      </c>
      <c r="C29" s="361" t="s">
        <v>45</v>
      </c>
      <c r="D29" s="362"/>
      <c r="E29" s="363"/>
      <c r="F29" s="361" t="s">
        <v>46</v>
      </c>
      <c r="G29" s="362"/>
      <c r="H29" s="362"/>
      <c r="I29" s="362"/>
      <c r="J29" s="363"/>
      <c r="K29" s="371"/>
      <c r="L29" s="376"/>
      <c r="M29" s="376"/>
      <c r="N29" s="372"/>
      <c r="O29" s="371"/>
      <c r="P29" s="376"/>
      <c r="Q29" s="376"/>
      <c r="R29" s="377"/>
    </row>
    <row r="30" spans="1:18" s="76" customFormat="1" ht="10.5" customHeight="1" x14ac:dyDescent="0.2">
      <c r="A30" s="359"/>
      <c r="B30" s="60">
        <v>22</v>
      </c>
      <c r="C30" s="361" t="s">
        <v>138</v>
      </c>
      <c r="D30" s="362"/>
      <c r="E30" s="363"/>
      <c r="F30" s="361" t="s">
        <v>139</v>
      </c>
      <c r="G30" s="362"/>
      <c r="H30" s="362"/>
      <c r="I30" s="362"/>
      <c r="J30" s="363"/>
      <c r="K30" s="371"/>
      <c r="L30" s="376"/>
      <c r="M30" s="376"/>
      <c r="N30" s="372"/>
      <c r="O30" s="364" t="s">
        <v>208</v>
      </c>
      <c r="P30" s="365"/>
      <c r="Q30" s="365"/>
      <c r="R30" s="367"/>
    </row>
    <row r="31" spans="1:18" s="76" customFormat="1" ht="10.5" customHeight="1" x14ac:dyDescent="0.2">
      <c r="A31" s="360"/>
      <c r="B31" s="60">
        <v>23</v>
      </c>
      <c r="C31" s="368"/>
      <c r="D31" s="369"/>
      <c r="E31" s="369"/>
      <c r="F31" s="369"/>
      <c r="G31" s="369"/>
      <c r="H31" s="369"/>
      <c r="I31" s="369"/>
      <c r="J31" s="370"/>
      <c r="K31" s="371"/>
      <c r="L31" s="376"/>
      <c r="M31" s="376"/>
      <c r="N31" s="376"/>
      <c r="O31" s="376"/>
      <c r="P31" s="376"/>
      <c r="Q31" s="376"/>
      <c r="R31" s="377"/>
    </row>
    <row r="32" spans="1:18" s="76" customFormat="1" ht="10.5" customHeight="1" x14ac:dyDescent="0.2">
      <c r="A32" s="358" t="s">
        <v>140</v>
      </c>
      <c r="B32" s="60">
        <v>24</v>
      </c>
      <c r="C32" s="378" t="s">
        <v>141</v>
      </c>
      <c r="D32" s="379"/>
      <c r="E32" s="380"/>
      <c r="F32" s="378" t="s">
        <v>142</v>
      </c>
      <c r="G32" s="379"/>
      <c r="H32" s="379"/>
      <c r="I32" s="379"/>
      <c r="J32" s="380"/>
      <c r="K32" s="364" t="s">
        <v>271</v>
      </c>
      <c r="L32" s="365"/>
      <c r="M32" s="365"/>
      <c r="N32" s="366"/>
      <c r="O32" s="371"/>
      <c r="P32" s="376"/>
      <c r="Q32" s="376"/>
      <c r="R32" s="377"/>
    </row>
    <row r="33" spans="1:18" s="76" customFormat="1" ht="10.5" customHeight="1" x14ac:dyDescent="0.2">
      <c r="A33" s="359"/>
      <c r="B33" s="60">
        <v>25</v>
      </c>
      <c r="C33" s="378" t="s">
        <v>25</v>
      </c>
      <c r="D33" s="379"/>
      <c r="E33" s="380"/>
      <c r="F33" s="378" t="s">
        <v>143</v>
      </c>
      <c r="G33" s="379"/>
      <c r="H33" s="379"/>
      <c r="I33" s="379"/>
      <c r="J33" s="380"/>
      <c r="K33" s="371"/>
      <c r="L33" s="376"/>
      <c r="M33" s="376"/>
      <c r="N33" s="372"/>
      <c r="O33" s="364" t="s">
        <v>272</v>
      </c>
      <c r="P33" s="365"/>
      <c r="Q33" s="365"/>
      <c r="R33" s="367"/>
    </row>
    <row r="34" spans="1:18" s="76" customFormat="1" ht="10.5" customHeight="1" x14ac:dyDescent="0.2">
      <c r="A34" s="359"/>
      <c r="B34" s="60">
        <v>26</v>
      </c>
      <c r="C34" s="378" t="s">
        <v>144</v>
      </c>
      <c r="D34" s="379"/>
      <c r="E34" s="380"/>
      <c r="F34" s="378" t="s">
        <v>145</v>
      </c>
      <c r="G34" s="379"/>
      <c r="H34" s="379"/>
      <c r="I34" s="379"/>
      <c r="J34" s="380"/>
      <c r="K34" s="371"/>
      <c r="L34" s="376"/>
      <c r="M34" s="376"/>
      <c r="N34" s="372"/>
      <c r="O34" s="371"/>
      <c r="P34" s="376"/>
      <c r="Q34" s="376"/>
      <c r="R34" s="377"/>
    </row>
    <row r="35" spans="1:18" s="76" customFormat="1" ht="10.5" customHeight="1" x14ac:dyDescent="0.2">
      <c r="A35" s="359"/>
      <c r="B35" s="60">
        <v>27</v>
      </c>
      <c r="C35" s="378" t="s">
        <v>146</v>
      </c>
      <c r="D35" s="379"/>
      <c r="E35" s="380"/>
      <c r="F35" s="378" t="s">
        <v>147</v>
      </c>
      <c r="G35" s="379"/>
      <c r="H35" s="379"/>
      <c r="I35" s="379"/>
      <c r="J35" s="380"/>
      <c r="K35" s="371"/>
      <c r="L35" s="376"/>
      <c r="M35" s="376"/>
      <c r="N35" s="372"/>
      <c r="O35" s="371"/>
      <c r="P35" s="376"/>
      <c r="Q35" s="376"/>
      <c r="R35" s="377"/>
    </row>
    <row r="36" spans="1:18" s="76" customFormat="1" ht="10.5" customHeight="1" x14ac:dyDescent="0.2">
      <c r="A36" s="359"/>
      <c r="B36" s="60">
        <v>28</v>
      </c>
      <c r="C36" s="378" t="s">
        <v>124</v>
      </c>
      <c r="D36" s="379"/>
      <c r="E36" s="380"/>
      <c r="F36" s="378" t="s">
        <v>110</v>
      </c>
      <c r="G36" s="379"/>
      <c r="H36" s="379"/>
      <c r="I36" s="379"/>
      <c r="J36" s="380"/>
      <c r="K36" s="364" t="s">
        <v>273</v>
      </c>
      <c r="L36" s="365"/>
      <c r="M36" s="365"/>
      <c r="N36" s="366"/>
      <c r="O36" s="364" t="s">
        <v>247</v>
      </c>
      <c r="P36" s="365"/>
      <c r="Q36" s="365"/>
      <c r="R36" s="367"/>
    </row>
    <row r="37" spans="1:18" s="76" customFormat="1" ht="10.5" customHeight="1" x14ac:dyDescent="0.2">
      <c r="A37" s="360"/>
      <c r="B37" s="60">
        <v>29</v>
      </c>
      <c r="C37" s="368"/>
      <c r="D37" s="369"/>
      <c r="E37" s="369"/>
      <c r="F37" s="369"/>
      <c r="G37" s="369"/>
      <c r="H37" s="369"/>
      <c r="I37" s="369"/>
      <c r="J37" s="370"/>
      <c r="K37" s="371"/>
      <c r="L37" s="376"/>
      <c r="M37" s="376"/>
      <c r="N37" s="372"/>
      <c r="O37" s="371"/>
      <c r="P37" s="376"/>
      <c r="Q37" s="376"/>
      <c r="R37" s="377"/>
    </row>
    <row r="38" spans="1:18" s="76" customFormat="1" ht="10.5" customHeight="1" x14ac:dyDescent="0.2">
      <c r="A38" s="358" t="s">
        <v>148</v>
      </c>
      <c r="B38" s="60">
        <v>30</v>
      </c>
      <c r="C38" s="378" t="s">
        <v>123</v>
      </c>
      <c r="D38" s="379"/>
      <c r="E38" s="380"/>
      <c r="F38" s="378" t="s">
        <v>149</v>
      </c>
      <c r="G38" s="379"/>
      <c r="H38" s="379"/>
      <c r="I38" s="379"/>
      <c r="J38" s="380"/>
      <c r="K38" s="364" t="s">
        <v>274</v>
      </c>
      <c r="L38" s="365"/>
      <c r="M38" s="365"/>
      <c r="N38" s="366"/>
      <c r="O38" s="371"/>
      <c r="P38" s="376"/>
      <c r="Q38" s="376"/>
      <c r="R38" s="377"/>
    </row>
    <row r="39" spans="1:18" s="76" customFormat="1" ht="10.5" customHeight="1" x14ac:dyDescent="0.2">
      <c r="A39" s="359"/>
      <c r="B39" s="60">
        <v>31</v>
      </c>
      <c r="C39" s="378" t="s">
        <v>77</v>
      </c>
      <c r="D39" s="379"/>
      <c r="E39" s="380"/>
      <c r="F39" s="378" t="s">
        <v>150</v>
      </c>
      <c r="G39" s="379"/>
      <c r="H39" s="379"/>
      <c r="I39" s="379"/>
      <c r="J39" s="380"/>
      <c r="K39" s="364" t="s">
        <v>262</v>
      </c>
      <c r="L39" s="365"/>
      <c r="M39" s="365"/>
      <c r="N39" s="366"/>
      <c r="O39" s="364" t="s">
        <v>275</v>
      </c>
      <c r="P39" s="365"/>
      <c r="Q39" s="365"/>
      <c r="R39" s="367"/>
    </row>
    <row r="40" spans="1:18" s="76" customFormat="1" ht="10.5" customHeight="1" x14ac:dyDescent="0.2">
      <c r="A40" s="359"/>
      <c r="B40" s="60">
        <v>32</v>
      </c>
      <c r="C40" s="378" t="s">
        <v>151</v>
      </c>
      <c r="D40" s="379"/>
      <c r="E40" s="379"/>
      <c r="F40" s="379"/>
      <c r="G40" s="379"/>
      <c r="H40" s="380"/>
      <c r="I40" s="378" t="s">
        <v>30</v>
      </c>
      <c r="J40" s="380"/>
      <c r="K40" s="371"/>
      <c r="L40" s="376"/>
      <c r="M40" s="376"/>
      <c r="N40" s="376"/>
      <c r="O40" s="376"/>
      <c r="P40" s="376"/>
      <c r="Q40" s="372"/>
      <c r="R40" s="80"/>
    </row>
    <row r="41" spans="1:18" s="76" customFormat="1" ht="10.5" customHeight="1" x14ac:dyDescent="0.2">
      <c r="A41" s="359"/>
      <c r="B41" s="60">
        <v>33</v>
      </c>
      <c r="C41" s="378" t="s">
        <v>97</v>
      </c>
      <c r="D41" s="379"/>
      <c r="E41" s="380"/>
      <c r="F41" s="378" t="s">
        <v>98</v>
      </c>
      <c r="G41" s="379"/>
      <c r="H41" s="379"/>
      <c r="I41" s="379"/>
      <c r="J41" s="380"/>
      <c r="K41" s="364" t="s">
        <v>220</v>
      </c>
      <c r="L41" s="365"/>
      <c r="M41" s="365"/>
      <c r="N41" s="366"/>
      <c r="O41" s="371"/>
      <c r="P41" s="376"/>
      <c r="Q41" s="376"/>
      <c r="R41" s="377"/>
    </row>
    <row r="42" spans="1:18" s="76" customFormat="1" ht="10.5" customHeight="1" x14ac:dyDescent="0.2">
      <c r="A42" s="359"/>
      <c r="B42" s="60">
        <v>34</v>
      </c>
      <c r="C42" s="378" t="s">
        <v>87</v>
      </c>
      <c r="D42" s="379"/>
      <c r="E42" s="379"/>
      <c r="F42" s="379"/>
      <c r="G42" s="379"/>
      <c r="H42" s="380"/>
      <c r="I42" s="378" t="s">
        <v>30</v>
      </c>
      <c r="J42" s="380"/>
      <c r="K42" s="364" t="s">
        <v>262</v>
      </c>
      <c r="L42" s="365"/>
      <c r="M42" s="365"/>
      <c r="N42" s="365"/>
      <c r="O42" s="365"/>
      <c r="P42" s="365"/>
      <c r="Q42" s="366"/>
      <c r="R42" s="79" t="s">
        <v>269</v>
      </c>
    </row>
    <row r="43" spans="1:18" s="76" customFormat="1" ht="10.5" customHeight="1" x14ac:dyDescent="0.2">
      <c r="A43" s="359"/>
      <c r="B43" s="60">
        <v>35</v>
      </c>
      <c r="C43" s="378" t="s">
        <v>85</v>
      </c>
      <c r="D43" s="379"/>
      <c r="E43" s="379"/>
      <c r="F43" s="379"/>
      <c r="G43" s="379"/>
      <c r="H43" s="380"/>
      <c r="I43" s="378" t="s">
        <v>30</v>
      </c>
      <c r="J43" s="380"/>
      <c r="K43" s="364" t="s">
        <v>262</v>
      </c>
      <c r="L43" s="365"/>
      <c r="M43" s="365"/>
      <c r="N43" s="365"/>
      <c r="O43" s="365"/>
      <c r="P43" s="365"/>
      <c r="Q43" s="366"/>
      <c r="R43" s="79" t="s">
        <v>269</v>
      </c>
    </row>
    <row r="44" spans="1:18" s="76" customFormat="1" ht="10.5" customHeight="1" x14ac:dyDescent="0.2">
      <c r="A44" s="359"/>
      <c r="B44" s="60">
        <v>36</v>
      </c>
      <c r="C44" s="378" t="s">
        <v>152</v>
      </c>
      <c r="D44" s="379"/>
      <c r="E44" s="379"/>
      <c r="F44" s="379"/>
      <c r="G44" s="379"/>
      <c r="H44" s="380"/>
      <c r="I44" s="378" t="s">
        <v>30</v>
      </c>
      <c r="J44" s="380"/>
      <c r="K44" s="371"/>
      <c r="L44" s="376"/>
      <c r="M44" s="376"/>
      <c r="N44" s="376"/>
      <c r="O44" s="376"/>
      <c r="P44" s="376"/>
      <c r="Q44" s="372"/>
      <c r="R44" s="80"/>
    </row>
    <row r="45" spans="1:18" s="76" customFormat="1" ht="10.5" customHeight="1" x14ac:dyDescent="0.2">
      <c r="A45" s="359"/>
      <c r="B45" s="60">
        <v>37</v>
      </c>
      <c r="C45" s="378" t="s">
        <v>153</v>
      </c>
      <c r="D45" s="379"/>
      <c r="E45" s="379"/>
      <c r="F45" s="379"/>
      <c r="G45" s="379"/>
      <c r="H45" s="380"/>
      <c r="I45" s="378" t="s">
        <v>30</v>
      </c>
      <c r="J45" s="380"/>
      <c r="K45" s="371"/>
      <c r="L45" s="376"/>
      <c r="M45" s="376"/>
      <c r="N45" s="376"/>
      <c r="O45" s="376"/>
      <c r="P45" s="376"/>
      <c r="Q45" s="372"/>
      <c r="R45" s="80"/>
    </row>
    <row r="46" spans="1:18" s="76" customFormat="1" ht="10.5" customHeight="1" x14ac:dyDescent="0.2">
      <c r="A46" s="359"/>
      <c r="B46" s="60">
        <v>38</v>
      </c>
      <c r="C46" s="378" t="s">
        <v>154</v>
      </c>
      <c r="D46" s="379"/>
      <c r="E46" s="379"/>
      <c r="F46" s="379"/>
      <c r="G46" s="379"/>
      <c r="H46" s="380"/>
      <c r="I46" s="378" t="s">
        <v>30</v>
      </c>
      <c r="J46" s="380"/>
      <c r="K46" s="371"/>
      <c r="L46" s="376"/>
      <c r="M46" s="376"/>
      <c r="N46" s="376"/>
      <c r="O46" s="376"/>
      <c r="P46" s="376"/>
      <c r="Q46" s="372"/>
      <c r="R46" s="80"/>
    </row>
    <row r="47" spans="1:18" s="76" customFormat="1" ht="10.5" customHeight="1" x14ac:dyDescent="0.2">
      <c r="A47" s="359"/>
      <c r="B47" s="60">
        <v>39</v>
      </c>
      <c r="C47" s="378" t="s">
        <v>155</v>
      </c>
      <c r="D47" s="379"/>
      <c r="E47" s="380"/>
      <c r="F47" s="378" t="s">
        <v>156</v>
      </c>
      <c r="G47" s="379"/>
      <c r="H47" s="379"/>
      <c r="I47" s="379"/>
      <c r="J47" s="380"/>
      <c r="K47" s="371"/>
      <c r="L47" s="376"/>
      <c r="M47" s="376"/>
      <c r="N47" s="372"/>
      <c r="O47" s="371"/>
      <c r="P47" s="376"/>
      <c r="Q47" s="376"/>
      <c r="R47" s="377"/>
    </row>
    <row r="48" spans="1:18" s="76" customFormat="1" ht="10.5" customHeight="1" x14ac:dyDescent="0.2">
      <c r="A48" s="359"/>
      <c r="B48" s="60">
        <v>40</v>
      </c>
      <c r="C48" s="378" t="s">
        <v>157</v>
      </c>
      <c r="D48" s="379"/>
      <c r="E48" s="379"/>
      <c r="F48" s="379"/>
      <c r="G48" s="379"/>
      <c r="H48" s="379"/>
      <c r="I48" s="379"/>
      <c r="J48" s="380"/>
      <c r="K48" s="371"/>
      <c r="L48" s="376"/>
      <c r="M48" s="376"/>
      <c r="N48" s="376"/>
      <c r="O48" s="376"/>
      <c r="P48" s="376"/>
      <c r="Q48" s="376"/>
      <c r="R48" s="377"/>
    </row>
    <row r="49" spans="1:18" s="76" customFormat="1" ht="10.5" customHeight="1" x14ac:dyDescent="0.2">
      <c r="A49" s="359"/>
      <c r="B49" s="60">
        <v>41</v>
      </c>
      <c r="C49" s="378" t="s">
        <v>158</v>
      </c>
      <c r="D49" s="379"/>
      <c r="E49" s="379"/>
      <c r="F49" s="379"/>
      <c r="G49" s="379"/>
      <c r="H49" s="379"/>
      <c r="I49" s="379"/>
      <c r="J49" s="380"/>
      <c r="K49" s="371"/>
      <c r="L49" s="376"/>
      <c r="M49" s="376"/>
      <c r="N49" s="376"/>
      <c r="O49" s="376"/>
      <c r="P49" s="376"/>
      <c r="Q49" s="376"/>
      <c r="R49" s="377"/>
    </row>
    <row r="50" spans="1:18" s="76" customFormat="1" ht="10.5" customHeight="1" x14ac:dyDescent="0.2">
      <c r="A50" s="360"/>
      <c r="B50" s="60">
        <v>42</v>
      </c>
      <c r="C50" s="368"/>
      <c r="D50" s="369"/>
      <c r="E50" s="369"/>
      <c r="F50" s="369"/>
      <c r="G50" s="369"/>
      <c r="H50" s="369"/>
      <c r="I50" s="369"/>
      <c r="J50" s="370"/>
      <c r="K50" s="371"/>
      <c r="L50" s="376"/>
      <c r="M50" s="376"/>
      <c r="N50" s="376"/>
      <c r="O50" s="376"/>
      <c r="P50" s="376"/>
      <c r="Q50" s="376"/>
      <c r="R50" s="377"/>
    </row>
    <row r="51" spans="1:18" s="76" customFormat="1" ht="10.5" customHeight="1" x14ac:dyDescent="0.2">
      <c r="A51" s="358" t="s">
        <v>93</v>
      </c>
      <c r="B51" s="60">
        <v>43</v>
      </c>
      <c r="C51" s="378" t="s">
        <v>88</v>
      </c>
      <c r="D51" s="379"/>
      <c r="E51" s="379"/>
      <c r="F51" s="379"/>
      <c r="G51" s="379"/>
      <c r="H51" s="380"/>
      <c r="I51" s="378" t="s">
        <v>30</v>
      </c>
      <c r="J51" s="380"/>
      <c r="K51" s="371"/>
      <c r="L51" s="376"/>
      <c r="M51" s="376"/>
      <c r="N51" s="376"/>
      <c r="O51" s="376"/>
      <c r="P51" s="376"/>
      <c r="Q51" s="372"/>
      <c r="R51" s="80"/>
    </row>
    <row r="52" spans="1:18" s="76" customFormat="1" ht="10.5" customHeight="1" x14ac:dyDescent="0.2">
      <c r="A52" s="359"/>
      <c r="B52" s="60">
        <v>44</v>
      </c>
      <c r="C52" s="378" t="s">
        <v>95</v>
      </c>
      <c r="D52" s="379"/>
      <c r="E52" s="380"/>
      <c r="F52" s="378" t="s">
        <v>96</v>
      </c>
      <c r="G52" s="379"/>
      <c r="H52" s="379"/>
      <c r="I52" s="379"/>
      <c r="J52" s="380"/>
      <c r="K52" s="371"/>
      <c r="L52" s="376"/>
      <c r="M52" s="376"/>
      <c r="N52" s="372"/>
      <c r="O52" s="371"/>
      <c r="P52" s="376"/>
      <c r="Q52" s="376"/>
      <c r="R52" s="377"/>
    </row>
    <row r="53" spans="1:18" s="76" customFormat="1" ht="10.5" customHeight="1" x14ac:dyDescent="0.2">
      <c r="A53" s="359"/>
      <c r="B53" s="60">
        <v>45</v>
      </c>
      <c r="C53" s="378" t="s">
        <v>101</v>
      </c>
      <c r="D53" s="379"/>
      <c r="E53" s="380"/>
      <c r="F53" s="378" t="s">
        <v>100</v>
      </c>
      <c r="G53" s="379"/>
      <c r="H53" s="379"/>
      <c r="I53" s="379"/>
      <c r="J53" s="380"/>
      <c r="K53" s="371"/>
      <c r="L53" s="376"/>
      <c r="M53" s="376"/>
      <c r="N53" s="372"/>
      <c r="O53" s="371"/>
      <c r="P53" s="376"/>
      <c r="Q53" s="376"/>
      <c r="R53" s="377"/>
    </row>
    <row r="54" spans="1:18" s="76" customFormat="1" ht="10.5" customHeight="1" x14ac:dyDescent="0.2">
      <c r="A54" s="359"/>
      <c r="B54" s="60">
        <v>46</v>
      </c>
      <c r="C54" s="378" t="s">
        <v>125</v>
      </c>
      <c r="D54" s="379"/>
      <c r="E54" s="380"/>
      <c r="F54" s="378" t="s">
        <v>103</v>
      </c>
      <c r="G54" s="379"/>
      <c r="H54" s="379"/>
      <c r="I54" s="379"/>
      <c r="J54" s="380"/>
      <c r="K54" s="371"/>
      <c r="L54" s="376"/>
      <c r="M54" s="376"/>
      <c r="N54" s="372"/>
      <c r="O54" s="371"/>
      <c r="P54" s="376"/>
      <c r="Q54" s="376"/>
      <c r="R54" s="377"/>
    </row>
    <row r="55" spans="1:18" s="76" customFormat="1" ht="10.5" customHeight="1" x14ac:dyDescent="0.2">
      <c r="A55" s="359"/>
      <c r="B55" s="60">
        <v>47</v>
      </c>
      <c r="C55" s="378" t="s">
        <v>104</v>
      </c>
      <c r="D55" s="379"/>
      <c r="E55" s="380"/>
      <c r="F55" s="378" t="s">
        <v>105</v>
      </c>
      <c r="G55" s="379"/>
      <c r="H55" s="379"/>
      <c r="I55" s="379"/>
      <c r="J55" s="380"/>
      <c r="K55" s="364" t="s">
        <v>276</v>
      </c>
      <c r="L55" s="365"/>
      <c r="M55" s="365"/>
      <c r="N55" s="366"/>
      <c r="O55" s="371"/>
      <c r="P55" s="376"/>
      <c r="Q55" s="376"/>
      <c r="R55" s="377"/>
    </row>
    <row r="56" spans="1:18" s="76" customFormat="1" ht="10.5" customHeight="1" x14ac:dyDescent="0.2">
      <c r="A56" s="359"/>
      <c r="B56" s="60">
        <v>48</v>
      </c>
      <c r="C56" s="378" t="s">
        <v>99</v>
      </c>
      <c r="D56" s="379"/>
      <c r="E56" s="380"/>
      <c r="F56" s="378" t="s">
        <v>89</v>
      </c>
      <c r="G56" s="379"/>
      <c r="H56" s="379"/>
      <c r="I56" s="379"/>
      <c r="J56" s="380"/>
      <c r="K56" s="364" t="s">
        <v>240</v>
      </c>
      <c r="L56" s="365"/>
      <c r="M56" s="365"/>
      <c r="N56" s="366"/>
      <c r="O56" s="371"/>
      <c r="P56" s="376"/>
      <c r="Q56" s="376"/>
      <c r="R56" s="377"/>
    </row>
    <row r="57" spans="1:18" s="76" customFormat="1" ht="10.5" customHeight="1" x14ac:dyDescent="0.2">
      <c r="A57" s="359"/>
      <c r="B57" s="60">
        <v>49</v>
      </c>
      <c r="C57" s="378" t="s">
        <v>107</v>
      </c>
      <c r="D57" s="379"/>
      <c r="E57" s="380"/>
      <c r="F57" s="378" t="s">
        <v>75</v>
      </c>
      <c r="G57" s="379"/>
      <c r="H57" s="379"/>
      <c r="I57" s="379"/>
      <c r="J57" s="380"/>
      <c r="K57" s="364" t="s">
        <v>277</v>
      </c>
      <c r="L57" s="365"/>
      <c r="M57" s="365"/>
      <c r="N57" s="366"/>
      <c r="O57" s="371"/>
      <c r="P57" s="376"/>
      <c r="Q57" s="376"/>
      <c r="R57" s="377"/>
    </row>
    <row r="58" spans="1:18" s="76" customFormat="1" ht="10.5" customHeight="1" x14ac:dyDescent="0.2">
      <c r="A58" s="359"/>
      <c r="B58" s="60">
        <v>50</v>
      </c>
      <c r="C58" s="378" t="s">
        <v>124</v>
      </c>
      <c r="D58" s="379"/>
      <c r="E58" s="380"/>
      <c r="F58" s="378" t="s">
        <v>110</v>
      </c>
      <c r="G58" s="379"/>
      <c r="H58" s="379"/>
      <c r="I58" s="379"/>
      <c r="J58" s="380"/>
      <c r="K58" s="364" t="s">
        <v>273</v>
      </c>
      <c r="L58" s="365"/>
      <c r="M58" s="365"/>
      <c r="N58" s="366"/>
      <c r="O58" s="364" t="s">
        <v>247</v>
      </c>
      <c r="P58" s="365"/>
      <c r="Q58" s="365"/>
      <c r="R58" s="367"/>
    </row>
    <row r="59" spans="1:18" s="76" customFormat="1" ht="10.5" customHeight="1" x14ac:dyDescent="0.2">
      <c r="A59" s="360"/>
      <c r="B59" s="60">
        <v>51</v>
      </c>
      <c r="C59" s="368"/>
      <c r="D59" s="369"/>
      <c r="E59" s="369"/>
      <c r="F59" s="369"/>
      <c r="G59" s="369"/>
      <c r="H59" s="369"/>
      <c r="I59" s="369"/>
      <c r="J59" s="370"/>
      <c r="K59" s="371"/>
      <c r="L59" s="376"/>
      <c r="M59" s="376"/>
      <c r="N59" s="376"/>
      <c r="O59" s="376"/>
      <c r="P59" s="376"/>
      <c r="Q59" s="376"/>
      <c r="R59" s="377"/>
    </row>
    <row r="60" spans="1:18" s="76" customFormat="1" ht="10.5" customHeight="1" x14ac:dyDescent="0.2">
      <c r="A60" s="358" t="s">
        <v>126</v>
      </c>
      <c r="B60" s="60">
        <v>52</v>
      </c>
      <c r="C60" s="378" t="s">
        <v>159</v>
      </c>
      <c r="D60" s="379"/>
      <c r="E60" s="379"/>
      <c r="F60" s="379"/>
      <c r="G60" s="379"/>
      <c r="H60" s="379"/>
      <c r="I60" s="379"/>
      <c r="J60" s="380"/>
      <c r="K60" s="371"/>
      <c r="L60" s="376"/>
      <c r="M60" s="376"/>
      <c r="N60" s="376"/>
      <c r="O60" s="376"/>
      <c r="P60" s="376"/>
      <c r="Q60" s="376"/>
      <c r="R60" s="377"/>
    </row>
    <row r="61" spans="1:18" s="76" customFormat="1" ht="10.5" customHeight="1" x14ac:dyDescent="0.2">
      <c r="A61" s="359"/>
      <c r="B61" s="60">
        <v>53</v>
      </c>
      <c r="C61" s="378" t="s">
        <v>160</v>
      </c>
      <c r="D61" s="379"/>
      <c r="E61" s="379"/>
      <c r="F61" s="379"/>
      <c r="G61" s="379"/>
      <c r="H61" s="379"/>
      <c r="I61" s="379"/>
      <c r="J61" s="380"/>
      <c r="K61" s="371"/>
      <c r="L61" s="376"/>
      <c r="M61" s="376"/>
      <c r="N61" s="376"/>
      <c r="O61" s="376"/>
      <c r="P61" s="376"/>
      <c r="Q61" s="376"/>
      <c r="R61" s="377"/>
    </row>
    <row r="62" spans="1:18" s="76" customFormat="1" ht="10.5" customHeight="1" x14ac:dyDescent="0.2">
      <c r="A62" s="359"/>
      <c r="B62" s="60">
        <v>54</v>
      </c>
      <c r="C62" s="378" t="s">
        <v>161</v>
      </c>
      <c r="D62" s="379"/>
      <c r="E62" s="379"/>
      <c r="F62" s="379"/>
      <c r="G62" s="379"/>
      <c r="H62" s="379"/>
      <c r="I62" s="379"/>
      <c r="J62" s="380"/>
      <c r="K62" s="371"/>
      <c r="L62" s="376"/>
      <c r="M62" s="376"/>
      <c r="N62" s="376"/>
      <c r="O62" s="376"/>
      <c r="P62" s="376"/>
      <c r="Q62" s="376"/>
      <c r="R62" s="377"/>
    </row>
    <row r="63" spans="1:18" s="76" customFormat="1" ht="10.5" customHeight="1" x14ac:dyDescent="0.2">
      <c r="A63" s="359"/>
      <c r="B63" s="60">
        <v>55</v>
      </c>
      <c r="C63" s="378" t="s">
        <v>162</v>
      </c>
      <c r="D63" s="379"/>
      <c r="E63" s="379"/>
      <c r="F63" s="379"/>
      <c r="G63" s="379"/>
      <c r="H63" s="379"/>
      <c r="I63" s="379"/>
      <c r="J63" s="380"/>
      <c r="K63" s="371"/>
      <c r="L63" s="376"/>
      <c r="M63" s="376"/>
      <c r="N63" s="376"/>
      <c r="O63" s="376"/>
      <c r="P63" s="376"/>
      <c r="Q63" s="376"/>
      <c r="R63" s="377"/>
    </row>
    <row r="64" spans="1:18" s="76" customFormat="1" ht="10.5" customHeight="1" x14ac:dyDescent="0.2">
      <c r="A64" s="360"/>
      <c r="B64" s="60">
        <v>56</v>
      </c>
      <c r="C64" s="368"/>
      <c r="D64" s="369"/>
      <c r="E64" s="369"/>
      <c r="F64" s="369"/>
      <c r="G64" s="369"/>
      <c r="H64" s="369"/>
      <c r="I64" s="369"/>
      <c r="J64" s="370"/>
      <c r="K64" s="371"/>
      <c r="L64" s="376"/>
      <c r="M64" s="376"/>
      <c r="N64" s="376"/>
      <c r="O64" s="376"/>
      <c r="P64" s="376"/>
      <c r="Q64" s="376"/>
      <c r="R64" s="377"/>
    </row>
    <row r="65" spans="1:18" s="76" customFormat="1" ht="10.5" customHeight="1" x14ac:dyDescent="0.2">
      <c r="A65" s="358" t="s">
        <v>163</v>
      </c>
      <c r="B65" s="60">
        <v>57</v>
      </c>
      <c r="C65" s="378" t="s">
        <v>40</v>
      </c>
      <c r="D65" s="379"/>
      <c r="E65" s="379"/>
      <c r="F65" s="379"/>
      <c r="G65" s="379"/>
      <c r="H65" s="379"/>
      <c r="I65" s="379"/>
      <c r="J65" s="380"/>
      <c r="K65" s="371"/>
      <c r="L65" s="376"/>
      <c r="M65" s="376"/>
      <c r="N65" s="376"/>
      <c r="O65" s="376"/>
      <c r="P65" s="376"/>
      <c r="Q65" s="376"/>
      <c r="R65" s="377"/>
    </row>
    <row r="66" spans="1:18" s="76" customFormat="1" ht="10.5" customHeight="1" x14ac:dyDescent="0.2">
      <c r="A66" s="359"/>
      <c r="B66" s="60">
        <v>58</v>
      </c>
      <c r="C66" s="378" t="s">
        <v>47</v>
      </c>
      <c r="D66" s="379"/>
      <c r="E66" s="379"/>
      <c r="F66" s="379"/>
      <c r="G66" s="379"/>
      <c r="H66" s="379"/>
      <c r="I66" s="379"/>
      <c r="J66" s="380"/>
      <c r="K66" s="371"/>
      <c r="L66" s="376"/>
      <c r="M66" s="376"/>
      <c r="N66" s="376"/>
      <c r="O66" s="376"/>
      <c r="P66" s="376"/>
      <c r="Q66" s="376"/>
      <c r="R66" s="377"/>
    </row>
    <row r="67" spans="1:18" s="76" customFormat="1" ht="10.5" customHeight="1" x14ac:dyDescent="0.2">
      <c r="A67" s="360"/>
      <c r="B67" s="60">
        <v>59</v>
      </c>
      <c r="C67" s="378" t="s">
        <v>39</v>
      </c>
      <c r="D67" s="379"/>
      <c r="E67" s="379"/>
      <c r="F67" s="379"/>
      <c r="G67" s="379"/>
      <c r="H67" s="379"/>
      <c r="I67" s="379"/>
      <c r="J67" s="380"/>
      <c r="K67" s="371"/>
      <c r="L67" s="376"/>
      <c r="M67" s="376"/>
      <c r="N67" s="376"/>
      <c r="O67" s="376"/>
      <c r="P67" s="376"/>
      <c r="Q67" s="376"/>
      <c r="R67" s="377"/>
    </row>
    <row r="68" spans="1:18" s="76" customFormat="1" ht="11.45" customHeight="1" x14ac:dyDescent="0.2">
      <c r="A68" s="386" t="s">
        <v>278</v>
      </c>
      <c r="B68" s="387"/>
      <c r="C68" s="387"/>
      <c r="D68" s="387"/>
      <c r="E68" s="387"/>
      <c r="F68" s="387"/>
      <c r="G68" s="387"/>
      <c r="H68" s="387"/>
      <c r="I68" s="387"/>
      <c r="J68" s="387"/>
      <c r="K68" s="387"/>
      <c r="L68" s="387"/>
      <c r="M68" s="387"/>
      <c r="N68" s="387"/>
      <c r="O68" s="387"/>
      <c r="P68" s="387"/>
      <c r="Q68" s="387"/>
      <c r="R68" s="388"/>
    </row>
    <row r="69" spans="1:18" ht="11.45" customHeight="1" x14ac:dyDescent="0.15">
      <c r="A69" s="73"/>
      <c r="B69" s="61"/>
      <c r="C69" s="62"/>
      <c r="D69" s="62"/>
      <c r="E69" s="62"/>
      <c r="F69" s="62"/>
      <c r="G69" s="62"/>
      <c r="H69" s="62"/>
      <c r="I69" s="62"/>
      <c r="J69" s="62"/>
      <c r="K69" s="63"/>
      <c r="L69" s="63"/>
      <c r="M69" s="63"/>
      <c r="N69" s="63"/>
      <c r="O69" s="63"/>
      <c r="P69" s="63"/>
      <c r="Q69" s="63"/>
      <c r="R69" s="74"/>
    </row>
    <row r="70" spans="1:18" ht="11.45" customHeight="1" x14ac:dyDescent="0.2">
      <c r="A70" s="94"/>
      <c r="B70" s="95"/>
      <c r="C70" s="95"/>
      <c r="D70" s="95"/>
      <c r="E70" s="95"/>
      <c r="F70" s="95"/>
      <c r="G70" s="95"/>
      <c r="H70" s="95"/>
      <c r="I70" s="95"/>
      <c r="J70" s="95"/>
      <c r="K70" s="95"/>
      <c r="L70" s="95"/>
      <c r="M70" s="95"/>
      <c r="N70" s="95"/>
      <c r="O70" s="95"/>
      <c r="P70" s="95"/>
      <c r="Q70" s="95"/>
      <c r="R70" s="96"/>
    </row>
    <row r="71" spans="1:18" x14ac:dyDescent="0.2">
      <c r="A71" s="81"/>
      <c r="R71" s="82"/>
    </row>
    <row r="72" spans="1:18" x14ac:dyDescent="0.2">
      <c r="A72" s="81"/>
      <c r="R72" s="82"/>
    </row>
    <row r="73" spans="1:18" x14ac:dyDescent="0.2">
      <c r="A73" s="81"/>
      <c r="R73" s="82"/>
    </row>
    <row r="74" spans="1:18" x14ac:dyDescent="0.2">
      <c r="A74" s="81"/>
      <c r="R74" s="82"/>
    </row>
    <row r="75" spans="1:18" x14ac:dyDescent="0.2">
      <c r="A75" s="81"/>
      <c r="R75" s="82"/>
    </row>
    <row r="76" spans="1:18" x14ac:dyDescent="0.2">
      <c r="A76" s="83"/>
      <c r="B76" s="84"/>
      <c r="C76" s="84"/>
      <c r="D76" s="84"/>
      <c r="E76" s="84"/>
      <c r="F76" s="84"/>
      <c r="G76" s="84"/>
      <c r="H76" s="84"/>
      <c r="I76" s="84"/>
      <c r="J76" s="84"/>
      <c r="K76" s="84"/>
      <c r="L76" s="84"/>
      <c r="M76" s="84"/>
      <c r="N76" s="84"/>
      <c r="O76" s="84"/>
      <c r="P76" s="84"/>
      <c r="Q76" s="84"/>
      <c r="R76" s="85"/>
    </row>
  </sheetData>
  <mergeCells count="201">
    <mergeCell ref="A68:R68"/>
    <mergeCell ref="C1:N2"/>
    <mergeCell ref="C3:N4"/>
    <mergeCell ref="C6:D6"/>
    <mergeCell ref="E6:F6"/>
    <mergeCell ref="J6:K6"/>
    <mergeCell ref="M6:N6"/>
    <mergeCell ref="H6:I6"/>
    <mergeCell ref="O6:P6"/>
    <mergeCell ref="Q6:R6"/>
    <mergeCell ref="C5:D5"/>
    <mergeCell ref="E5:F5"/>
    <mergeCell ref="J5:K5"/>
    <mergeCell ref="M5:N5"/>
    <mergeCell ref="K62:R62"/>
    <mergeCell ref="C63:J63"/>
    <mergeCell ref="C57:E57"/>
    <mergeCell ref="F57:J57"/>
    <mergeCell ref="K57:N57"/>
    <mergeCell ref="O57:R57"/>
    <mergeCell ref="C58:E58"/>
    <mergeCell ref="F58:J58"/>
    <mergeCell ref="K58:N58"/>
    <mergeCell ref="O58:R58"/>
    <mergeCell ref="A7:R7"/>
    <mergeCell ref="A1:B5"/>
    <mergeCell ref="O1:R5"/>
    <mergeCell ref="H5:I5"/>
    <mergeCell ref="A6:B6"/>
    <mergeCell ref="K63:R63"/>
    <mergeCell ref="C64:J64"/>
    <mergeCell ref="K64:R64"/>
    <mergeCell ref="A65:A67"/>
    <mergeCell ref="C65:J65"/>
    <mergeCell ref="K65:R65"/>
    <mergeCell ref="C66:J66"/>
    <mergeCell ref="K66:R66"/>
    <mergeCell ref="C67:J67"/>
    <mergeCell ref="K67:R67"/>
    <mergeCell ref="C59:J59"/>
    <mergeCell ref="K59:R59"/>
    <mergeCell ref="A60:A64"/>
    <mergeCell ref="C60:J60"/>
    <mergeCell ref="K60:R60"/>
    <mergeCell ref="C61:J61"/>
    <mergeCell ref="K61:R61"/>
    <mergeCell ref="C62:J62"/>
    <mergeCell ref="A51:A59"/>
    <mergeCell ref="C51:H51"/>
    <mergeCell ref="I51:J51"/>
    <mergeCell ref="K51:Q51"/>
    <mergeCell ref="C52:E52"/>
    <mergeCell ref="F52:J52"/>
    <mergeCell ref="K52:N52"/>
    <mergeCell ref="O52:R52"/>
    <mergeCell ref="C53:E53"/>
    <mergeCell ref="F53:J53"/>
    <mergeCell ref="C55:E55"/>
    <mergeCell ref="F55:J55"/>
    <mergeCell ref="K55:N55"/>
    <mergeCell ref="O55:R55"/>
    <mergeCell ref="C56:E56"/>
    <mergeCell ref="F56:J56"/>
    <mergeCell ref="K56:N56"/>
    <mergeCell ref="O56:R56"/>
    <mergeCell ref="K53:N53"/>
    <mergeCell ref="O53:R53"/>
    <mergeCell ref="C54:E54"/>
    <mergeCell ref="F54:J54"/>
    <mergeCell ref="K54:N54"/>
    <mergeCell ref="O54:R54"/>
    <mergeCell ref="K42:Q42"/>
    <mergeCell ref="C43:H43"/>
    <mergeCell ref="I43:J43"/>
    <mergeCell ref="K43:Q43"/>
    <mergeCell ref="C48:J48"/>
    <mergeCell ref="K48:R48"/>
    <mergeCell ref="C49:J49"/>
    <mergeCell ref="K49:R49"/>
    <mergeCell ref="C50:J50"/>
    <mergeCell ref="K50:R50"/>
    <mergeCell ref="C46:H46"/>
    <mergeCell ref="I46:J46"/>
    <mergeCell ref="K46:Q46"/>
    <mergeCell ref="C47:E47"/>
    <mergeCell ref="F47:J47"/>
    <mergeCell ref="K47:N47"/>
    <mergeCell ref="O47:R47"/>
    <mergeCell ref="I40:J40"/>
    <mergeCell ref="K40:Q40"/>
    <mergeCell ref="C41:E41"/>
    <mergeCell ref="F41:J41"/>
    <mergeCell ref="K41:N41"/>
    <mergeCell ref="O41:R41"/>
    <mergeCell ref="A38:A50"/>
    <mergeCell ref="C38:E38"/>
    <mergeCell ref="F38:J38"/>
    <mergeCell ref="K38:N38"/>
    <mergeCell ref="O38:R38"/>
    <mergeCell ref="C39:E39"/>
    <mergeCell ref="F39:J39"/>
    <mergeCell ref="K39:N39"/>
    <mergeCell ref="O39:R39"/>
    <mergeCell ref="C40:H40"/>
    <mergeCell ref="C44:H44"/>
    <mergeCell ref="I44:J44"/>
    <mergeCell ref="K44:Q44"/>
    <mergeCell ref="C45:H45"/>
    <mergeCell ref="I45:J45"/>
    <mergeCell ref="K45:Q45"/>
    <mergeCell ref="C42:H42"/>
    <mergeCell ref="I42:J42"/>
    <mergeCell ref="A32:A37"/>
    <mergeCell ref="C32:E32"/>
    <mergeCell ref="F32:J32"/>
    <mergeCell ref="K32:N32"/>
    <mergeCell ref="O32:R32"/>
    <mergeCell ref="C33:E33"/>
    <mergeCell ref="F33:J33"/>
    <mergeCell ref="K33:N33"/>
    <mergeCell ref="O33:R33"/>
    <mergeCell ref="C34:E34"/>
    <mergeCell ref="C36:E36"/>
    <mergeCell ref="F36:J36"/>
    <mergeCell ref="K36:N36"/>
    <mergeCell ref="O36:R36"/>
    <mergeCell ref="C37:J37"/>
    <mergeCell ref="K37:N37"/>
    <mergeCell ref="O37:R37"/>
    <mergeCell ref="F34:J34"/>
    <mergeCell ref="K34:N34"/>
    <mergeCell ref="O34:R34"/>
    <mergeCell ref="C35:E35"/>
    <mergeCell ref="F35:J35"/>
    <mergeCell ref="K35:N35"/>
    <mergeCell ref="O35:R35"/>
    <mergeCell ref="C30:E30"/>
    <mergeCell ref="F30:J30"/>
    <mergeCell ref="K30:N30"/>
    <mergeCell ref="O30:R30"/>
    <mergeCell ref="C31:J31"/>
    <mergeCell ref="K31:R31"/>
    <mergeCell ref="C28:J28"/>
    <mergeCell ref="K28:R28"/>
    <mergeCell ref="C29:E29"/>
    <mergeCell ref="F29:J29"/>
    <mergeCell ref="K29:N29"/>
    <mergeCell ref="O29:R29"/>
    <mergeCell ref="C25:J25"/>
    <mergeCell ref="K25:Q25"/>
    <mergeCell ref="C26:J26"/>
    <mergeCell ref="K26:Q26"/>
    <mergeCell ref="C27:J27"/>
    <mergeCell ref="K27:R27"/>
    <mergeCell ref="C22:J22"/>
    <mergeCell ref="K22:R22"/>
    <mergeCell ref="C23:J23"/>
    <mergeCell ref="K23:Q23"/>
    <mergeCell ref="C24:J24"/>
    <mergeCell ref="K24:Q24"/>
    <mergeCell ref="C11:E11"/>
    <mergeCell ref="F11:J11"/>
    <mergeCell ref="K11:N11"/>
    <mergeCell ref="O11:R11"/>
    <mergeCell ref="C19:J19"/>
    <mergeCell ref="K19:Q19"/>
    <mergeCell ref="C20:J20"/>
    <mergeCell ref="K20:Q20"/>
    <mergeCell ref="C21:J21"/>
    <mergeCell ref="K21:R21"/>
    <mergeCell ref="C16:J16"/>
    <mergeCell ref="K16:L16"/>
    <mergeCell ref="M16:P16"/>
    <mergeCell ref="C17:J17"/>
    <mergeCell ref="K17:R17"/>
    <mergeCell ref="C18:J18"/>
    <mergeCell ref="K18:Q18"/>
    <mergeCell ref="A12:A31"/>
    <mergeCell ref="C12:E12"/>
    <mergeCell ref="F12:J12"/>
    <mergeCell ref="K12:N12"/>
    <mergeCell ref="O12:R12"/>
    <mergeCell ref="C13:J13"/>
    <mergeCell ref="A8:A11"/>
    <mergeCell ref="C8:E8"/>
    <mergeCell ref="F8:H8"/>
    <mergeCell ref="I8:J8"/>
    <mergeCell ref="K8:L8"/>
    <mergeCell ref="M8:Q8"/>
    <mergeCell ref="C9:J9"/>
    <mergeCell ref="K9:R9"/>
    <mergeCell ref="C10:J10"/>
    <mergeCell ref="K10:R10"/>
    <mergeCell ref="K13:L13"/>
    <mergeCell ref="M13:P13"/>
    <mergeCell ref="C14:J14"/>
    <mergeCell ref="K14:L14"/>
    <mergeCell ref="M14:P14"/>
    <mergeCell ref="C15:J15"/>
    <mergeCell ref="K15:L15"/>
    <mergeCell ref="M15:P15"/>
  </mergeCells>
  <phoneticPr fontId="28" type="noConversion"/>
  <printOptions horizontalCentered="1" verticalCentered="1"/>
  <pageMargins left="0.23622047244094488" right="0.23622047244094488" top="0.31496062992125984" bottom="0.23622047244094488" header="1.2992125984251968" footer="0.23622047244094488"/>
  <pageSetup paperSize="9" fitToHeight="0" orientation="portrait" horizontalDpi="300" r:id="rId1"/>
  <drawing r:id="rId2"/>
  <legacyDrawing r:id="rId3"/>
  <oleObjects>
    <mc:AlternateContent xmlns:mc="http://schemas.openxmlformats.org/markup-compatibility/2006">
      <mc:Choice Requires="x14">
        <oleObject progId="PBrush" shapeId="21505" r:id="rId4">
          <objectPr defaultSize="0" autoPict="0" r:id="rId5">
            <anchor moveWithCells="1" sizeWithCells="1">
              <from>
                <xdr:col>0</xdr:col>
                <xdr:colOff>142875</xdr:colOff>
                <xdr:row>0</xdr:row>
                <xdr:rowOff>76200</xdr:rowOff>
              </from>
              <to>
                <xdr:col>1</xdr:col>
                <xdr:colOff>171450</xdr:colOff>
                <xdr:row>4</xdr:row>
                <xdr:rowOff>85725</xdr:rowOff>
              </to>
            </anchor>
          </objectPr>
        </oleObject>
      </mc:Choice>
      <mc:Fallback>
        <oleObject progId="PBrush" shapeId="21505"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pageSetUpPr fitToPage="1"/>
  </sheetPr>
  <dimension ref="A1:S75"/>
  <sheetViews>
    <sheetView view="pageBreakPreview" zoomScale="120" zoomScaleNormal="100" zoomScaleSheetLayoutView="120" workbookViewId="0">
      <selection activeCell="K14" sqref="K14:L14"/>
    </sheetView>
  </sheetViews>
  <sheetFormatPr defaultColWidth="9.140625" defaultRowHeight="12.75" x14ac:dyDescent="0.2"/>
  <cols>
    <col min="1" max="1" width="12" style="59" customWidth="1"/>
    <col min="2" max="2" width="2.85546875" style="59" customWidth="1"/>
    <col min="3" max="3" width="5.85546875" style="59" customWidth="1"/>
    <col min="4" max="4" width="6.85546875" style="59" customWidth="1"/>
    <col min="5" max="5" width="5.85546875" style="59" customWidth="1"/>
    <col min="6" max="6" width="1.85546875" style="59" customWidth="1"/>
    <col min="7" max="7" width="8" style="59" customWidth="1"/>
    <col min="8" max="8" width="4" style="59" customWidth="1"/>
    <col min="9" max="9" width="5" style="59" customWidth="1"/>
    <col min="10" max="10" width="2.85546875" style="59" customWidth="1"/>
    <col min="11" max="12" width="5.85546875" style="59" customWidth="1"/>
    <col min="13" max="13" width="1" style="59" customWidth="1"/>
    <col min="14" max="14" width="4" style="59" customWidth="1"/>
    <col min="15" max="15" width="1" style="59" customWidth="1"/>
    <col min="16" max="16" width="5" style="59" customWidth="1"/>
    <col min="17" max="17" width="12" style="59" customWidth="1"/>
    <col min="18" max="18" width="4" style="59" customWidth="1"/>
    <col min="19" max="19" width="1" style="59" customWidth="1"/>
    <col min="20" max="20" width="1.85546875" style="59" customWidth="1"/>
    <col min="21" max="16384" width="9.140625" style="59"/>
  </cols>
  <sheetData>
    <row r="1" spans="1:19" s="56" customFormat="1" ht="11.1" customHeight="1" x14ac:dyDescent="0.2">
      <c r="A1" s="399"/>
      <c r="B1" s="400"/>
      <c r="C1" s="403" t="str">
        <f>'Front Sheet'!E1</f>
        <v>Southern Adish Gas Condensate Refinery Project</v>
      </c>
      <c r="D1" s="404"/>
      <c r="E1" s="404"/>
      <c r="F1" s="404"/>
      <c r="G1" s="404"/>
      <c r="H1" s="404"/>
      <c r="I1" s="404"/>
      <c r="J1" s="404"/>
      <c r="K1" s="404"/>
      <c r="L1" s="404"/>
      <c r="M1" s="404"/>
      <c r="N1" s="405"/>
      <c r="O1" s="414"/>
      <c r="P1" s="415"/>
      <c r="Q1" s="415"/>
      <c r="R1" s="415"/>
      <c r="S1" s="416"/>
    </row>
    <row r="2" spans="1:19" s="56" customFormat="1" ht="11.1" customHeight="1" x14ac:dyDescent="0.2">
      <c r="A2" s="401"/>
      <c r="B2" s="261"/>
      <c r="C2" s="267"/>
      <c r="D2" s="268"/>
      <c r="E2" s="268"/>
      <c r="F2" s="268"/>
      <c r="G2" s="268"/>
      <c r="H2" s="268"/>
      <c r="I2" s="268"/>
      <c r="J2" s="268"/>
      <c r="K2" s="268"/>
      <c r="L2" s="268"/>
      <c r="M2" s="268"/>
      <c r="N2" s="269"/>
      <c r="O2" s="260"/>
      <c r="P2" s="271"/>
      <c r="Q2" s="271"/>
      <c r="R2" s="271"/>
      <c r="S2" s="417"/>
    </row>
    <row r="3" spans="1:19" s="56" customFormat="1" ht="11.1" customHeight="1" x14ac:dyDescent="0.2">
      <c r="A3" s="401"/>
      <c r="B3" s="261"/>
      <c r="C3" s="273" t="str">
        <f>'Front Sheet'!E2</f>
        <v>INSTRUMENT DATA SHEETS FOR
SIGHT GLASS - SWS</v>
      </c>
      <c r="D3" s="274"/>
      <c r="E3" s="274"/>
      <c r="F3" s="274"/>
      <c r="G3" s="274"/>
      <c r="H3" s="274"/>
      <c r="I3" s="274"/>
      <c r="J3" s="274"/>
      <c r="K3" s="274"/>
      <c r="L3" s="274"/>
      <c r="M3" s="274"/>
      <c r="N3" s="275"/>
      <c r="O3" s="260"/>
      <c r="P3" s="271"/>
      <c r="Q3" s="271"/>
      <c r="R3" s="271"/>
      <c r="S3" s="417"/>
    </row>
    <row r="4" spans="1:19" s="56" customFormat="1" ht="11.1" customHeight="1" x14ac:dyDescent="0.2">
      <c r="A4" s="401"/>
      <c r="B4" s="261"/>
      <c r="C4" s="276"/>
      <c r="D4" s="277"/>
      <c r="E4" s="277"/>
      <c r="F4" s="277"/>
      <c r="G4" s="277"/>
      <c r="H4" s="277"/>
      <c r="I4" s="277"/>
      <c r="J4" s="277"/>
      <c r="K4" s="277"/>
      <c r="L4" s="277"/>
      <c r="M4" s="277"/>
      <c r="N4" s="278"/>
      <c r="O4" s="260"/>
      <c r="P4" s="271"/>
      <c r="Q4" s="271"/>
      <c r="R4" s="271"/>
      <c r="S4" s="417"/>
    </row>
    <row r="5" spans="1:19" s="55" customFormat="1" ht="11.1" customHeight="1" x14ac:dyDescent="0.2">
      <c r="A5" s="402"/>
      <c r="B5" s="263"/>
      <c r="C5" s="384" t="s">
        <v>119</v>
      </c>
      <c r="D5" s="385"/>
      <c r="E5" s="384" t="s">
        <v>13</v>
      </c>
      <c r="F5" s="385"/>
      <c r="G5" s="57" t="s">
        <v>14</v>
      </c>
      <c r="H5" s="384" t="s">
        <v>15</v>
      </c>
      <c r="I5" s="385"/>
      <c r="J5" s="384" t="s">
        <v>16</v>
      </c>
      <c r="K5" s="385"/>
      <c r="L5" s="57" t="s">
        <v>49</v>
      </c>
      <c r="M5" s="384" t="s">
        <v>120</v>
      </c>
      <c r="N5" s="385"/>
      <c r="O5" s="262"/>
      <c r="P5" s="272"/>
      <c r="Q5" s="272"/>
      <c r="R5" s="272"/>
      <c r="S5" s="418"/>
    </row>
    <row r="6" spans="1:19" s="55" customFormat="1" ht="20.100000000000001" customHeight="1" thickBot="1" x14ac:dyDescent="0.25">
      <c r="A6" s="424" t="s">
        <v>50</v>
      </c>
      <c r="B6" s="246"/>
      <c r="C6" s="245"/>
      <c r="D6" s="246"/>
      <c r="E6" s="245"/>
      <c r="F6" s="246"/>
      <c r="G6" s="58"/>
      <c r="H6" s="245"/>
      <c r="I6" s="246"/>
      <c r="J6" s="245"/>
      <c r="K6" s="246"/>
      <c r="L6" s="58"/>
      <c r="M6" s="245"/>
      <c r="N6" s="246"/>
      <c r="O6" s="409" t="s">
        <v>121</v>
      </c>
      <c r="P6" s="410"/>
      <c r="Q6" s="419" t="s">
        <v>122</v>
      </c>
      <c r="R6" s="419"/>
      <c r="S6" s="420"/>
    </row>
    <row r="7" spans="1:19" ht="14.1" customHeight="1" thickTop="1" x14ac:dyDescent="0.2">
      <c r="A7" s="411" t="s">
        <v>169</v>
      </c>
      <c r="B7" s="412"/>
      <c r="C7" s="412"/>
      <c r="D7" s="412"/>
      <c r="E7" s="412"/>
      <c r="F7" s="412"/>
      <c r="G7" s="412"/>
      <c r="H7" s="412"/>
      <c r="I7" s="412"/>
      <c r="J7" s="412"/>
      <c r="K7" s="412"/>
      <c r="L7" s="412"/>
      <c r="M7" s="412"/>
      <c r="N7" s="412"/>
      <c r="O7" s="412"/>
      <c r="P7" s="412"/>
      <c r="Q7" s="412"/>
      <c r="R7" s="412"/>
      <c r="S7" s="413"/>
    </row>
    <row r="8" spans="1:19" ht="10.5" customHeight="1" x14ac:dyDescent="0.2">
      <c r="A8" s="390" t="s">
        <v>170</v>
      </c>
      <c r="B8" s="65">
        <v>1</v>
      </c>
      <c r="C8" s="389" t="s">
        <v>172</v>
      </c>
      <c r="D8" s="362"/>
      <c r="E8" s="363"/>
      <c r="F8" s="389" t="s">
        <v>173</v>
      </c>
      <c r="G8" s="362"/>
      <c r="H8" s="363"/>
      <c r="I8" s="389" t="s">
        <v>174</v>
      </c>
      <c r="J8" s="363"/>
      <c r="K8" s="371"/>
      <c r="L8" s="372"/>
      <c r="M8" s="364" t="s">
        <v>175</v>
      </c>
      <c r="N8" s="365"/>
      <c r="O8" s="365"/>
      <c r="P8" s="365"/>
      <c r="Q8" s="366"/>
      <c r="R8" s="393">
        <v>1</v>
      </c>
      <c r="S8" s="394"/>
    </row>
    <row r="9" spans="1:19" ht="10.5" customHeight="1" x14ac:dyDescent="0.2">
      <c r="A9" s="391"/>
      <c r="B9" s="65">
        <v>2</v>
      </c>
      <c r="C9" s="389" t="s">
        <v>176</v>
      </c>
      <c r="D9" s="362"/>
      <c r="E9" s="362"/>
      <c r="F9" s="362"/>
      <c r="G9" s="362"/>
      <c r="H9" s="362"/>
      <c r="I9" s="362"/>
      <c r="J9" s="363"/>
      <c r="K9" s="364" t="s">
        <v>177</v>
      </c>
      <c r="L9" s="365"/>
      <c r="M9" s="365"/>
      <c r="N9" s="365"/>
      <c r="O9" s="365"/>
      <c r="P9" s="365"/>
      <c r="Q9" s="365"/>
      <c r="R9" s="365"/>
      <c r="S9" s="366"/>
    </row>
    <row r="10" spans="1:19" ht="10.5" customHeight="1" x14ac:dyDescent="0.2">
      <c r="A10" s="391"/>
      <c r="B10" s="65">
        <v>3</v>
      </c>
      <c r="C10" s="389" t="s">
        <v>178</v>
      </c>
      <c r="D10" s="362"/>
      <c r="E10" s="362"/>
      <c r="F10" s="362"/>
      <c r="G10" s="362"/>
      <c r="H10" s="362"/>
      <c r="I10" s="362"/>
      <c r="J10" s="363"/>
      <c r="K10" s="364" t="s">
        <v>179</v>
      </c>
      <c r="L10" s="365"/>
      <c r="M10" s="365"/>
      <c r="N10" s="365"/>
      <c r="O10" s="365"/>
      <c r="P10" s="365"/>
      <c r="Q10" s="365"/>
      <c r="R10" s="365"/>
      <c r="S10" s="366"/>
    </row>
    <row r="11" spans="1:19" ht="10.5" customHeight="1" x14ac:dyDescent="0.2">
      <c r="A11" s="392"/>
      <c r="B11" s="65">
        <v>4</v>
      </c>
      <c r="C11" s="389" t="s">
        <v>180</v>
      </c>
      <c r="D11" s="362"/>
      <c r="E11" s="363"/>
      <c r="F11" s="389" t="s">
        <v>181</v>
      </c>
      <c r="G11" s="362"/>
      <c r="H11" s="362"/>
      <c r="I11" s="362"/>
      <c r="J11" s="363"/>
      <c r="K11" s="364" t="s">
        <v>177</v>
      </c>
      <c r="L11" s="365"/>
      <c r="M11" s="365"/>
      <c r="N11" s="365"/>
      <c r="O11" s="366"/>
      <c r="P11" s="364" t="s">
        <v>182</v>
      </c>
      <c r="Q11" s="365"/>
      <c r="R11" s="365"/>
      <c r="S11" s="366"/>
    </row>
    <row r="12" spans="1:19" ht="10.5" customHeight="1" x14ac:dyDescent="0.2">
      <c r="A12" s="390" t="s">
        <v>127</v>
      </c>
      <c r="B12" s="65">
        <v>5</v>
      </c>
      <c r="C12" s="389" t="s">
        <v>183</v>
      </c>
      <c r="D12" s="362"/>
      <c r="E12" s="363"/>
      <c r="F12" s="389" t="s">
        <v>184</v>
      </c>
      <c r="G12" s="362"/>
      <c r="H12" s="362"/>
      <c r="I12" s="362"/>
      <c r="J12" s="363"/>
      <c r="K12" s="364" t="s">
        <v>177</v>
      </c>
      <c r="L12" s="365"/>
      <c r="M12" s="365"/>
      <c r="N12" s="365"/>
      <c r="O12" s="366"/>
      <c r="P12" s="364" t="s">
        <v>177</v>
      </c>
      <c r="Q12" s="365"/>
      <c r="R12" s="365"/>
      <c r="S12" s="366"/>
    </row>
    <row r="13" spans="1:19" ht="10.5" customHeight="1" x14ac:dyDescent="0.2">
      <c r="A13" s="391"/>
      <c r="B13" s="65">
        <v>6</v>
      </c>
      <c r="C13" s="368"/>
      <c r="D13" s="369"/>
      <c r="E13" s="369"/>
      <c r="F13" s="369"/>
      <c r="G13" s="369"/>
      <c r="H13" s="369"/>
      <c r="I13" s="369"/>
      <c r="J13" s="370"/>
      <c r="K13" s="373" t="s">
        <v>164</v>
      </c>
      <c r="L13" s="374"/>
      <c r="M13" s="373" t="s">
        <v>165</v>
      </c>
      <c r="N13" s="375"/>
      <c r="O13" s="375"/>
      <c r="P13" s="374"/>
      <c r="Q13" s="66" t="s">
        <v>166</v>
      </c>
      <c r="R13" s="373" t="s">
        <v>30</v>
      </c>
      <c r="S13" s="374"/>
    </row>
    <row r="14" spans="1:19" ht="10.5" customHeight="1" x14ac:dyDescent="0.2">
      <c r="A14" s="391"/>
      <c r="B14" s="65">
        <v>7</v>
      </c>
      <c r="C14" s="389" t="s">
        <v>185</v>
      </c>
      <c r="D14" s="362"/>
      <c r="E14" s="362"/>
      <c r="F14" s="362"/>
      <c r="G14" s="362"/>
      <c r="H14" s="362"/>
      <c r="I14" s="362"/>
      <c r="J14" s="363"/>
      <c r="K14" s="364" t="s">
        <v>177</v>
      </c>
      <c r="L14" s="366"/>
      <c r="M14" s="364" t="s">
        <v>177</v>
      </c>
      <c r="N14" s="365"/>
      <c r="O14" s="365"/>
      <c r="P14" s="366"/>
      <c r="Q14" s="67" t="s">
        <v>177</v>
      </c>
      <c r="R14" s="364" t="s">
        <v>186</v>
      </c>
      <c r="S14" s="366"/>
    </row>
    <row r="15" spans="1:19" ht="10.5" customHeight="1" x14ac:dyDescent="0.2">
      <c r="A15" s="391"/>
      <c r="B15" s="65">
        <v>8</v>
      </c>
      <c r="C15" s="389" t="s">
        <v>187</v>
      </c>
      <c r="D15" s="362"/>
      <c r="E15" s="362"/>
      <c r="F15" s="362"/>
      <c r="G15" s="362"/>
      <c r="H15" s="362"/>
      <c r="I15" s="362"/>
      <c r="J15" s="363"/>
      <c r="K15" s="371"/>
      <c r="L15" s="372"/>
      <c r="M15" s="364" t="s">
        <v>177</v>
      </c>
      <c r="N15" s="365"/>
      <c r="O15" s="365"/>
      <c r="P15" s="366"/>
      <c r="Q15" s="64"/>
      <c r="R15" s="364" t="s">
        <v>188</v>
      </c>
      <c r="S15" s="366"/>
    </row>
    <row r="16" spans="1:19" ht="10.5" customHeight="1" x14ac:dyDescent="0.2">
      <c r="A16" s="391"/>
      <c r="B16" s="65">
        <v>9</v>
      </c>
      <c r="C16" s="389" t="s">
        <v>189</v>
      </c>
      <c r="D16" s="362"/>
      <c r="E16" s="362"/>
      <c r="F16" s="362"/>
      <c r="G16" s="362"/>
      <c r="H16" s="362"/>
      <c r="I16" s="362"/>
      <c r="J16" s="363"/>
      <c r="K16" s="371"/>
      <c r="L16" s="372"/>
      <c r="M16" s="364" t="s">
        <v>177</v>
      </c>
      <c r="N16" s="365"/>
      <c r="O16" s="365"/>
      <c r="P16" s="366"/>
      <c r="Q16" s="64"/>
      <c r="R16" s="364" t="s">
        <v>190</v>
      </c>
      <c r="S16" s="366"/>
    </row>
    <row r="17" spans="1:19" ht="10.5" customHeight="1" x14ac:dyDescent="0.2">
      <c r="A17" s="391"/>
      <c r="B17" s="65">
        <v>10</v>
      </c>
      <c r="C17" s="389" t="s">
        <v>191</v>
      </c>
      <c r="D17" s="362"/>
      <c r="E17" s="362"/>
      <c r="F17" s="362"/>
      <c r="G17" s="362"/>
      <c r="H17" s="362"/>
      <c r="I17" s="362"/>
      <c r="J17" s="363"/>
      <c r="K17" s="371"/>
      <c r="L17" s="376"/>
      <c r="M17" s="376"/>
      <c r="N17" s="376"/>
      <c r="O17" s="376"/>
      <c r="P17" s="376"/>
      <c r="Q17" s="376"/>
      <c r="R17" s="376"/>
      <c r="S17" s="372"/>
    </row>
    <row r="18" spans="1:19" ht="10.5" customHeight="1" x14ac:dyDescent="0.2">
      <c r="A18" s="391"/>
      <c r="B18" s="65">
        <v>11</v>
      </c>
      <c r="C18" s="389" t="s">
        <v>192</v>
      </c>
      <c r="D18" s="362"/>
      <c r="E18" s="362"/>
      <c r="F18" s="362"/>
      <c r="G18" s="362"/>
      <c r="H18" s="362"/>
      <c r="I18" s="362"/>
      <c r="J18" s="363"/>
      <c r="K18" s="364" t="s">
        <v>177</v>
      </c>
      <c r="L18" s="365"/>
      <c r="M18" s="365"/>
      <c r="N18" s="365"/>
      <c r="O18" s="365"/>
      <c r="P18" s="365"/>
      <c r="Q18" s="366"/>
      <c r="R18" s="364" t="s">
        <v>193</v>
      </c>
      <c r="S18" s="366"/>
    </row>
    <row r="19" spans="1:19" ht="10.5" customHeight="1" x14ac:dyDescent="0.2">
      <c r="A19" s="391"/>
      <c r="B19" s="65">
        <v>12</v>
      </c>
      <c r="C19" s="389" t="s">
        <v>194</v>
      </c>
      <c r="D19" s="362"/>
      <c r="E19" s="362"/>
      <c r="F19" s="362"/>
      <c r="G19" s="362"/>
      <c r="H19" s="362"/>
      <c r="I19" s="362"/>
      <c r="J19" s="363"/>
      <c r="K19" s="364" t="s">
        <v>177</v>
      </c>
      <c r="L19" s="365"/>
      <c r="M19" s="365"/>
      <c r="N19" s="365"/>
      <c r="O19" s="365"/>
      <c r="P19" s="365"/>
      <c r="Q19" s="366"/>
      <c r="R19" s="364" t="s">
        <v>195</v>
      </c>
      <c r="S19" s="366"/>
    </row>
    <row r="20" spans="1:19" ht="10.5" customHeight="1" x14ac:dyDescent="0.2">
      <c r="A20" s="391"/>
      <c r="B20" s="65">
        <v>13</v>
      </c>
      <c r="C20" s="389" t="s">
        <v>196</v>
      </c>
      <c r="D20" s="362"/>
      <c r="E20" s="362"/>
      <c r="F20" s="362"/>
      <c r="G20" s="362"/>
      <c r="H20" s="362"/>
      <c r="I20" s="362"/>
      <c r="J20" s="363"/>
      <c r="K20" s="371"/>
      <c r="L20" s="376"/>
      <c r="M20" s="376"/>
      <c r="N20" s="376"/>
      <c r="O20" s="376"/>
      <c r="P20" s="376"/>
      <c r="Q20" s="372"/>
      <c r="R20" s="364" t="s">
        <v>197</v>
      </c>
      <c r="S20" s="366"/>
    </row>
    <row r="21" spans="1:19" ht="10.5" customHeight="1" x14ac:dyDescent="0.2">
      <c r="A21" s="391"/>
      <c r="B21" s="65">
        <v>14</v>
      </c>
      <c r="C21" s="389" t="s">
        <v>198</v>
      </c>
      <c r="D21" s="362"/>
      <c r="E21" s="362"/>
      <c r="F21" s="362"/>
      <c r="G21" s="362"/>
      <c r="H21" s="362"/>
      <c r="I21" s="362"/>
      <c r="J21" s="363"/>
      <c r="K21" s="371"/>
      <c r="L21" s="376"/>
      <c r="M21" s="376"/>
      <c r="N21" s="376"/>
      <c r="O21" s="376"/>
      <c r="P21" s="376"/>
      <c r="Q21" s="376"/>
      <c r="R21" s="376"/>
      <c r="S21" s="372"/>
    </row>
    <row r="22" spans="1:19" ht="10.5" customHeight="1" x14ac:dyDescent="0.2">
      <c r="A22" s="391"/>
      <c r="B22" s="65">
        <v>15</v>
      </c>
      <c r="C22" s="389" t="s">
        <v>199</v>
      </c>
      <c r="D22" s="362"/>
      <c r="E22" s="362"/>
      <c r="F22" s="362"/>
      <c r="G22" s="362"/>
      <c r="H22" s="362"/>
      <c r="I22" s="362"/>
      <c r="J22" s="363"/>
      <c r="K22" s="371"/>
      <c r="L22" s="376"/>
      <c r="M22" s="376"/>
      <c r="N22" s="376"/>
      <c r="O22" s="376"/>
      <c r="P22" s="376"/>
      <c r="Q22" s="376"/>
      <c r="R22" s="376"/>
      <c r="S22" s="372"/>
    </row>
    <row r="23" spans="1:19" ht="10.5" customHeight="1" x14ac:dyDescent="0.2">
      <c r="A23" s="391"/>
      <c r="B23" s="65">
        <v>16</v>
      </c>
      <c r="C23" s="389" t="s">
        <v>200</v>
      </c>
      <c r="D23" s="362"/>
      <c r="E23" s="362"/>
      <c r="F23" s="362"/>
      <c r="G23" s="362"/>
      <c r="H23" s="362"/>
      <c r="I23" s="362"/>
      <c r="J23" s="363"/>
      <c r="K23" s="364" t="s">
        <v>177</v>
      </c>
      <c r="L23" s="365"/>
      <c r="M23" s="365"/>
      <c r="N23" s="365"/>
      <c r="O23" s="365"/>
      <c r="P23" s="365"/>
      <c r="Q23" s="366"/>
      <c r="R23" s="364" t="s">
        <v>190</v>
      </c>
      <c r="S23" s="366"/>
    </row>
    <row r="24" spans="1:19" ht="10.5" customHeight="1" x14ac:dyDescent="0.2">
      <c r="A24" s="391"/>
      <c r="B24" s="65">
        <v>17</v>
      </c>
      <c r="C24" s="389" t="s">
        <v>201</v>
      </c>
      <c r="D24" s="362"/>
      <c r="E24" s="362"/>
      <c r="F24" s="362"/>
      <c r="G24" s="362"/>
      <c r="H24" s="362"/>
      <c r="I24" s="362"/>
      <c r="J24" s="363"/>
      <c r="K24" s="364" t="s">
        <v>177</v>
      </c>
      <c r="L24" s="365"/>
      <c r="M24" s="365"/>
      <c r="N24" s="365"/>
      <c r="O24" s="365"/>
      <c r="P24" s="365"/>
      <c r="Q24" s="366"/>
      <c r="R24" s="364" t="s">
        <v>188</v>
      </c>
      <c r="S24" s="366"/>
    </row>
    <row r="25" spans="1:19" ht="10.5" customHeight="1" x14ac:dyDescent="0.2">
      <c r="A25" s="391"/>
      <c r="B25" s="65">
        <v>18</v>
      </c>
      <c r="C25" s="389" t="s">
        <v>202</v>
      </c>
      <c r="D25" s="362"/>
      <c r="E25" s="362"/>
      <c r="F25" s="362"/>
      <c r="G25" s="362"/>
      <c r="H25" s="362"/>
      <c r="I25" s="362"/>
      <c r="J25" s="363"/>
      <c r="K25" s="364" t="s">
        <v>177</v>
      </c>
      <c r="L25" s="365"/>
      <c r="M25" s="365"/>
      <c r="N25" s="365"/>
      <c r="O25" s="365"/>
      <c r="P25" s="365"/>
      <c r="Q25" s="366"/>
      <c r="R25" s="364" t="s">
        <v>203</v>
      </c>
      <c r="S25" s="366"/>
    </row>
    <row r="26" spans="1:19" ht="10.5" customHeight="1" x14ac:dyDescent="0.2">
      <c r="A26" s="391"/>
      <c r="B26" s="65">
        <v>19</v>
      </c>
      <c r="C26" s="389" t="s">
        <v>204</v>
      </c>
      <c r="D26" s="362"/>
      <c r="E26" s="363"/>
      <c r="F26" s="389" t="s">
        <v>205</v>
      </c>
      <c r="G26" s="362"/>
      <c r="H26" s="362"/>
      <c r="I26" s="362"/>
      <c r="J26" s="363"/>
      <c r="K26" s="371"/>
      <c r="L26" s="376"/>
      <c r="M26" s="376"/>
      <c r="N26" s="376"/>
      <c r="O26" s="372"/>
      <c r="P26" s="371"/>
      <c r="Q26" s="376"/>
      <c r="R26" s="376"/>
      <c r="S26" s="372"/>
    </row>
    <row r="27" spans="1:19" ht="10.5" customHeight="1" x14ac:dyDescent="0.2">
      <c r="A27" s="391"/>
      <c r="B27" s="65">
        <v>20</v>
      </c>
      <c r="C27" s="389" t="s">
        <v>206</v>
      </c>
      <c r="D27" s="362"/>
      <c r="E27" s="363"/>
      <c r="F27" s="389" t="s">
        <v>207</v>
      </c>
      <c r="G27" s="362"/>
      <c r="H27" s="362"/>
      <c r="I27" s="362"/>
      <c r="J27" s="363"/>
      <c r="K27" s="371"/>
      <c r="L27" s="376"/>
      <c r="M27" s="376"/>
      <c r="N27" s="376"/>
      <c r="O27" s="372"/>
      <c r="P27" s="364" t="s">
        <v>208</v>
      </c>
      <c r="Q27" s="365"/>
      <c r="R27" s="365"/>
      <c r="S27" s="366"/>
    </row>
    <row r="28" spans="1:19" ht="10.5" customHeight="1" x14ac:dyDescent="0.2">
      <c r="A28" s="392"/>
      <c r="B28" s="65">
        <v>21</v>
      </c>
      <c r="C28" s="368"/>
      <c r="D28" s="369"/>
      <c r="E28" s="369"/>
      <c r="F28" s="369"/>
      <c r="G28" s="369"/>
      <c r="H28" s="369"/>
      <c r="I28" s="369"/>
      <c r="J28" s="370"/>
      <c r="K28" s="371"/>
      <c r="L28" s="376"/>
      <c r="M28" s="376"/>
      <c r="N28" s="376"/>
      <c r="O28" s="376"/>
      <c r="P28" s="376"/>
      <c r="Q28" s="376"/>
      <c r="R28" s="376"/>
      <c r="S28" s="372"/>
    </row>
    <row r="29" spans="1:19" ht="10.5" customHeight="1" x14ac:dyDescent="0.2">
      <c r="A29" s="390" t="s">
        <v>128</v>
      </c>
      <c r="B29" s="65">
        <v>22</v>
      </c>
      <c r="C29" s="395" t="s">
        <v>209</v>
      </c>
      <c r="D29" s="379"/>
      <c r="E29" s="379"/>
      <c r="F29" s="379"/>
      <c r="G29" s="379"/>
      <c r="H29" s="379"/>
      <c r="I29" s="379"/>
      <c r="J29" s="380"/>
      <c r="K29" s="364" t="s">
        <v>210</v>
      </c>
      <c r="L29" s="365"/>
      <c r="M29" s="365"/>
      <c r="N29" s="365"/>
      <c r="O29" s="365"/>
      <c r="P29" s="365"/>
      <c r="Q29" s="365"/>
      <c r="R29" s="365"/>
      <c r="S29" s="366"/>
    </row>
    <row r="30" spans="1:19" ht="10.5" customHeight="1" x14ac:dyDescent="0.2">
      <c r="A30" s="391"/>
      <c r="B30" s="65">
        <v>23</v>
      </c>
      <c r="C30" s="395" t="s">
        <v>211</v>
      </c>
      <c r="D30" s="379"/>
      <c r="E30" s="380"/>
      <c r="F30" s="395" t="s">
        <v>212</v>
      </c>
      <c r="G30" s="379"/>
      <c r="H30" s="379"/>
      <c r="I30" s="379"/>
      <c r="J30" s="380"/>
      <c r="K30" s="364" t="s">
        <v>213</v>
      </c>
      <c r="L30" s="365"/>
      <c r="M30" s="365"/>
      <c r="N30" s="365"/>
      <c r="O30" s="366"/>
      <c r="P30" s="364" t="s">
        <v>213</v>
      </c>
      <c r="Q30" s="365"/>
      <c r="R30" s="365"/>
      <c r="S30" s="366"/>
    </row>
    <row r="31" spans="1:19" ht="10.5" customHeight="1" x14ac:dyDescent="0.2">
      <c r="A31" s="391"/>
      <c r="B31" s="65">
        <v>24</v>
      </c>
      <c r="C31" s="395" t="s">
        <v>214</v>
      </c>
      <c r="D31" s="379"/>
      <c r="E31" s="380"/>
      <c r="F31" s="395" t="s">
        <v>215</v>
      </c>
      <c r="G31" s="379"/>
      <c r="H31" s="379"/>
      <c r="I31" s="379"/>
      <c r="J31" s="380"/>
      <c r="K31" s="364" t="s">
        <v>177</v>
      </c>
      <c r="L31" s="365"/>
      <c r="M31" s="365"/>
      <c r="N31" s="365"/>
      <c r="O31" s="366"/>
      <c r="P31" s="364" t="s">
        <v>177</v>
      </c>
      <c r="Q31" s="365"/>
      <c r="R31" s="365"/>
      <c r="S31" s="366"/>
    </row>
    <row r="32" spans="1:19" ht="10.5" customHeight="1" x14ac:dyDescent="0.2">
      <c r="A32" s="391"/>
      <c r="B32" s="65">
        <v>25</v>
      </c>
      <c r="C32" s="395" t="s">
        <v>216</v>
      </c>
      <c r="D32" s="379"/>
      <c r="E32" s="379"/>
      <c r="F32" s="379"/>
      <c r="G32" s="379"/>
      <c r="H32" s="380"/>
      <c r="I32" s="395" t="s">
        <v>217</v>
      </c>
      <c r="J32" s="380"/>
      <c r="K32" s="371"/>
      <c r="L32" s="376"/>
      <c r="M32" s="376"/>
      <c r="N32" s="376"/>
      <c r="O32" s="376"/>
      <c r="P32" s="376"/>
      <c r="Q32" s="372"/>
      <c r="R32" s="371"/>
      <c r="S32" s="372"/>
    </row>
    <row r="33" spans="1:19" ht="10.5" customHeight="1" x14ac:dyDescent="0.2">
      <c r="A33" s="391"/>
      <c r="B33" s="65">
        <v>26</v>
      </c>
      <c r="C33" s="395" t="s">
        <v>218</v>
      </c>
      <c r="D33" s="379"/>
      <c r="E33" s="380"/>
      <c r="F33" s="395" t="s">
        <v>219</v>
      </c>
      <c r="G33" s="379"/>
      <c r="H33" s="379"/>
      <c r="I33" s="379"/>
      <c r="J33" s="380"/>
      <c r="K33" s="364" t="s">
        <v>220</v>
      </c>
      <c r="L33" s="365"/>
      <c r="M33" s="365"/>
      <c r="N33" s="365"/>
      <c r="O33" s="366"/>
      <c r="P33" s="371"/>
      <c r="Q33" s="376"/>
      <c r="R33" s="376"/>
      <c r="S33" s="372"/>
    </row>
    <row r="34" spans="1:19" ht="10.5" customHeight="1" x14ac:dyDescent="0.2">
      <c r="A34" s="391"/>
      <c r="B34" s="65">
        <v>27</v>
      </c>
      <c r="C34" s="395" t="s">
        <v>221</v>
      </c>
      <c r="D34" s="379"/>
      <c r="E34" s="379"/>
      <c r="F34" s="379"/>
      <c r="G34" s="379"/>
      <c r="H34" s="380"/>
      <c r="I34" s="395" t="s">
        <v>217</v>
      </c>
      <c r="J34" s="380"/>
      <c r="K34" s="364" t="s">
        <v>222</v>
      </c>
      <c r="L34" s="365"/>
      <c r="M34" s="365"/>
      <c r="N34" s="365"/>
      <c r="O34" s="365"/>
      <c r="P34" s="365"/>
      <c r="Q34" s="366"/>
      <c r="R34" s="364" t="s">
        <v>186</v>
      </c>
      <c r="S34" s="366"/>
    </row>
    <row r="35" spans="1:19" ht="10.5" customHeight="1" x14ac:dyDescent="0.2">
      <c r="A35" s="391"/>
      <c r="B35" s="65">
        <v>28</v>
      </c>
      <c r="C35" s="395" t="s">
        <v>223</v>
      </c>
      <c r="D35" s="379"/>
      <c r="E35" s="379"/>
      <c r="F35" s="379"/>
      <c r="G35" s="379"/>
      <c r="H35" s="380"/>
      <c r="I35" s="395" t="s">
        <v>217</v>
      </c>
      <c r="J35" s="380"/>
      <c r="K35" s="371"/>
      <c r="L35" s="376"/>
      <c r="M35" s="376"/>
      <c r="N35" s="376"/>
      <c r="O35" s="376"/>
      <c r="P35" s="376"/>
      <c r="Q35" s="372"/>
      <c r="R35" s="371"/>
      <c r="S35" s="372"/>
    </row>
    <row r="36" spans="1:19" ht="10.5" customHeight="1" x14ac:dyDescent="0.2">
      <c r="A36" s="391"/>
      <c r="B36" s="65">
        <v>29</v>
      </c>
      <c r="C36" s="395" t="s">
        <v>224</v>
      </c>
      <c r="D36" s="379"/>
      <c r="E36" s="379"/>
      <c r="F36" s="379"/>
      <c r="G36" s="379"/>
      <c r="H36" s="380"/>
      <c r="I36" s="395" t="s">
        <v>217</v>
      </c>
      <c r="J36" s="380"/>
      <c r="K36" s="371"/>
      <c r="L36" s="376"/>
      <c r="M36" s="376"/>
      <c r="N36" s="376"/>
      <c r="O36" s="376"/>
      <c r="P36" s="376"/>
      <c r="Q36" s="372"/>
      <c r="R36" s="371"/>
      <c r="S36" s="372"/>
    </row>
    <row r="37" spans="1:19" ht="10.5" customHeight="1" x14ac:dyDescent="0.2">
      <c r="A37" s="391"/>
      <c r="B37" s="65">
        <v>30</v>
      </c>
      <c r="C37" s="395" t="s">
        <v>225</v>
      </c>
      <c r="D37" s="379"/>
      <c r="E37" s="379"/>
      <c r="F37" s="379"/>
      <c r="G37" s="379"/>
      <c r="H37" s="379"/>
      <c r="I37" s="379"/>
      <c r="J37" s="380"/>
      <c r="K37" s="371"/>
      <c r="L37" s="376"/>
      <c r="M37" s="376"/>
      <c r="N37" s="376"/>
      <c r="O37" s="376"/>
      <c r="P37" s="376"/>
      <c r="Q37" s="376"/>
      <c r="R37" s="376"/>
      <c r="S37" s="372"/>
    </row>
    <row r="38" spans="1:19" ht="10.5" customHeight="1" x14ac:dyDescent="0.2">
      <c r="A38" s="391"/>
      <c r="B38" s="65">
        <v>31</v>
      </c>
      <c r="C38" s="395" t="s">
        <v>226</v>
      </c>
      <c r="D38" s="379"/>
      <c r="E38" s="379"/>
      <c r="F38" s="379"/>
      <c r="G38" s="379"/>
      <c r="H38" s="379"/>
      <c r="I38" s="379"/>
      <c r="J38" s="380"/>
      <c r="K38" s="371"/>
      <c r="L38" s="376"/>
      <c r="M38" s="376"/>
      <c r="N38" s="376"/>
      <c r="O38" s="376"/>
      <c r="P38" s="376"/>
      <c r="Q38" s="376"/>
      <c r="R38" s="376"/>
      <c r="S38" s="372"/>
    </row>
    <row r="39" spans="1:19" ht="10.5" customHeight="1" x14ac:dyDescent="0.2">
      <c r="A39" s="391"/>
      <c r="B39" s="65">
        <v>32</v>
      </c>
      <c r="C39" s="395" t="s">
        <v>227</v>
      </c>
      <c r="D39" s="379"/>
      <c r="E39" s="379"/>
      <c r="F39" s="379"/>
      <c r="G39" s="379"/>
      <c r="H39" s="379"/>
      <c r="I39" s="379"/>
      <c r="J39" s="380"/>
      <c r="K39" s="364" t="s">
        <v>213</v>
      </c>
      <c r="L39" s="365"/>
      <c r="M39" s="365"/>
      <c r="N39" s="365"/>
      <c r="O39" s="365"/>
      <c r="P39" s="365"/>
      <c r="Q39" s="365"/>
      <c r="R39" s="365"/>
      <c r="S39" s="366"/>
    </row>
    <row r="40" spans="1:19" ht="10.5" customHeight="1" x14ac:dyDescent="0.2">
      <c r="A40" s="392"/>
      <c r="B40" s="65">
        <v>33</v>
      </c>
      <c r="C40" s="368"/>
      <c r="D40" s="369"/>
      <c r="E40" s="369"/>
      <c r="F40" s="369"/>
      <c r="G40" s="369"/>
      <c r="H40" s="369"/>
      <c r="I40" s="369"/>
      <c r="J40" s="370"/>
      <c r="K40" s="371"/>
      <c r="L40" s="376"/>
      <c r="M40" s="376"/>
      <c r="N40" s="376"/>
      <c r="O40" s="376"/>
      <c r="P40" s="376"/>
      <c r="Q40" s="376"/>
      <c r="R40" s="376"/>
      <c r="S40" s="372"/>
    </row>
    <row r="41" spans="1:19" ht="10.5" customHeight="1" x14ac:dyDescent="0.2">
      <c r="A41" s="390" t="s">
        <v>129</v>
      </c>
      <c r="B41" s="65">
        <v>34</v>
      </c>
      <c r="C41" s="395" t="s">
        <v>228</v>
      </c>
      <c r="D41" s="379"/>
      <c r="E41" s="379"/>
      <c r="F41" s="379"/>
      <c r="G41" s="379"/>
      <c r="H41" s="380"/>
      <c r="I41" s="395" t="s">
        <v>217</v>
      </c>
      <c r="J41" s="380"/>
      <c r="K41" s="364" t="s">
        <v>177</v>
      </c>
      <c r="L41" s="365"/>
      <c r="M41" s="365"/>
      <c r="N41" s="365"/>
      <c r="O41" s="365"/>
      <c r="P41" s="365"/>
      <c r="Q41" s="366"/>
      <c r="R41" s="364" t="s">
        <v>186</v>
      </c>
      <c r="S41" s="366"/>
    </row>
    <row r="42" spans="1:19" ht="10.5" customHeight="1" x14ac:dyDescent="0.2">
      <c r="A42" s="391"/>
      <c r="B42" s="65">
        <v>35</v>
      </c>
      <c r="C42" s="395" t="s">
        <v>229</v>
      </c>
      <c r="D42" s="379"/>
      <c r="E42" s="380"/>
      <c r="F42" s="395" t="s">
        <v>230</v>
      </c>
      <c r="G42" s="379"/>
      <c r="H42" s="379"/>
      <c r="I42" s="379"/>
      <c r="J42" s="380"/>
      <c r="K42" s="371"/>
      <c r="L42" s="376"/>
      <c r="M42" s="376"/>
      <c r="N42" s="376"/>
      <c r="O42" s="372"/>
      <c r="P42" s="371"/>
      <c r="Q42" s="376"/>
      <c r="R42" s="376"/>
      <c r="S42" s="372"/>
    </row>
    <row r="43" spans="1:19" ht="10.5" customHeight="1" x14ac:dyDescent="0.2">
      <c r="A43" s="391"/>
      <c r="B43" s="65">
        <v>36</v>
      </c>
      <c r="C43" s="395" t="s">
        <v>231</v>
      </c>
      <c r="D43" s="379"/>
      <c r="E43" s="380"/>
      <c r="F43" s="395" t="s">
        <v>232</v>
      </c>
      <c r="G43" s="379"/>
      <c r="H43" s="379"/>
      <c r="I43" s="379"/>
      <c r="J43" s="380"/>
      <c r="K43" s="371"/>
      <c r="L43" s="376"/>
      <c r="M43" s="376"/>
      <c r="N43" s="376"/>
      <c r="O43" s="372"/>
      <c r="P43" s="371"/>
      <c r="Q43" s="376"/>
      <c r="R43" s="376"/>
      <c r="S43" s="372"/>
    </row>
    <row r="44" spans="1:19" ht="10.5" customHeight="1" x14ac:dyDescent="0.2">
      <c r="A44" s="391"/>
      <c r="B44" s="65">
        <v>37</v>
      </c>
      <c r="C44" s="395" t="s">
        <v>233</v>
      </c>
      <c r="D44" s="379"/>
      <c r="E44" s="380"/>
      <c r="F44" s="395" t="s">
        <v>234</v>
      </c>
      <c r="G44" s="379"/>
      <c r="H44" s="379"/>
      <c r="I44" s="379"/>
      <c r="J44" s="380"/>
      <c r="K44" s="371"/>
      <c r="L44" s="376"/>
      <c r="M44" s="376"/>
      <c r="N44" s="376"/>
      <c r="O44" s="372"/>
      <c r="P44" s="371"/>
      <c r="Q44" s="376"/>
      <c r="R44" s="376"/>
      <c r="S44" s="372"/>
    </row>
    <row r="45" spans="1:19" ht="10.5" customHeight="1" x14ac:dyDescent="0.2">
      <c r="A45" s="391"/>
      <c r="B45" s="65">
        <v>38</v>
      </c>
      <c r="C45" s="395" t="s">
        <v>235</v>
      </c>
      <c r="D45" s="379"/>
      <c r="E45" s="380"/>
      <c r="F45" s="395" t="s">
        <v>236</v>
      </c>
      <c r="G45" s="379"/>
      <c r="H45" s="379"/>
      <c r="I45" s="379"/>
      <c r="J45" s="380"/>
      <c r="K45" s="364" t="s">
        <v>237</v>
      </c>
      <c r="L45" s="365"/>
      <c r="M45" s="365"/>
      <c r="N45" s="365"/>
      <c r="O45" s="366"/>
      <c r="P45" s="371"/>
      <c r="Q45" s="376"/>
      <c r="R45" s="376"/>
      <c r="S45" s="372"/>
    </row>
    <row r="46" spans="1:19" ht="10.5" customHeight="1" x14ac:dyDescent="0.2">
      <c r="A46" s="391"/>
      <c r="B46" s="65">
        <v>39</v>
      </c>
      <c r="C46" s="395" t="s">
        <v>238</v>
      </c>
      <c r="D46" s="379"/>
      <c r="E46" s="380"/>
      <c r="F46" s="395" t="s">
        <v>239</v>
      </c>
      <c r="G46" s="379"/>
      <c r="H46" s="379"/>
      <c r="I46" s="379"/>
      <c r="J46" s="380"/>
      <c r="K46" s="364" t="s">
        <v>240</v>
      </c>
      <c r="L46" s="365"/>
      <c r="M46" s="365"/>
      <c r="N46" s="365"/>
      <c r="O46" s="366"/>
      <c r="P46" s="371"/>
      <c r="Q46" s="376"/>
      <c r="R46" s="376"/>
      <c r="S46" s="372"/>
    </row>
    <row r="47" spans="1:19" ht="10.5" customHeight="1" x14ac:dyDescent="0.2">
      <c r="A47" s="391"/>
      <c r="B47" s="65">
        <v>40</v>
      </c>
      <c r="C47" s="395" t="s">
        <v>241</v>
      </c>
      <c r="D47" s="379"/>
      <c r="E47" s="380"/>
      <c r="F47" s="395" t="s">
        <v>242</v>
      </c>
      <c r="G47" s="379"/>
      <c r="H47" s="379"/>
      <c r="I47" s="379"/>
      <c r="J47" s="380"/>
      <c r="K47" s="364" t="s">
        <v>243</v>
      </c>
      <c r="L47" s="365"/>
      <c r="M47" s="365"/>
      <c r="N47" s="365"/>
      <c r="O47" s="366"/>
      <c r="P47" s="371"/>
      <c r="Q47" s="376"/>
      <c r="R47" s="376"/>
      <c r="S47" s="372"/>
    </row>
    <row r="48" spans="1:19" ht="10.5" customHeight="1" x14ac:dyDescent="0.2">
      <c r="A48" s="391"/>
      <c r="B48" s="65">
        <v>41</v>
      </c>
      <c r="C48" s="395" t="s">
        <v>244</v>
      </c>
      <c r="D48" s="379"/>
      <c r="E48" s="380"/>
      <c r="F48" s="395" t="s">
        <v>245</v>
      </c>
      <c r="G48" s="379"/>
      <c r="H48" s="379"/>
      <c r="I48" s="379"/>
      <c r="J48" s="380"/>
      <c r="K48" s="364" t="s">
        <v>246</v>
      </c>
      <c r="L48" s="365"/>
      <c r="M48" s="365"/>
      <c r="N48" s="365"/>
      <c r="O48" s="366"/>
      <c r="P48" s="364" t="s">
        <v>247</v>
      </c>
      <c r="Q48" s="365"/>
      <c r="R48" s="365"/>
      <c r="S48" s="366"/>
    </row>
    <row r="49" spans="1:19" ht="10.5" customHeight="1" x14ac:dyDescent="0.2">
      <c r="A49" s="391"/>
      <c r="B49" s="65">
        <v>42</v>
      </c>
      <c r="C49" s="395" t="s">
        <v>248</v>
      </c>
      <c r="D49" s="379"/>
      <c r="E49" s="380"/>
      <c r="F49" s="395" t="s">
        <v>249</v>
      </c>
      <c r="G49" s="379"/>
      <c r="H49" s="379"/>
      <c r="I49" s="379"/>
      <c r="J49" s="380"/>
      <c r="K49" s="371"/>
      <c r="L49" s="376"/>
      <c r="M49" s="376"/>
      <c r="N49" s="376"/>
      <c r="O49" s="372"/>
      <c r="P49" s="371"/>
      <c r="Q49" s="376"/>
      <c r="R49" s="376"/>
      <c r="S49" s="372"/>
    </row>
    <row r="50" spans="1:19" ht="10.5" customHeight="1" x14ac:dyDescent="0.2">
      <c r="A50" s="392"/>
      <c r="B50" s="65">
        <v>43</v>
      </c>
      <c r="C50" s="368"/>
      <c r="D50" s="369"/>
      <c r="E50" s="369"/>
      <c r="F50" s="369"/>
      <c r="G50" s="369"/>
      <c r="H50" s="369"/>
      <c r="I50" s="369"/>
      <c r="J50" s="370"/>
      <c r="K50" s="371"/>
      <c r="L50" s="376"/>
      <c r="M50" s="376"/>
      <c r="N50" s="376"/>
      <c r="O50" s="376"/>
      <c r="P50" s="376"/>
      <c r="Q50" s="376"/>
      <c r="R50" s="376"/>
      <c r="S50" s="372"/>
    </row>
    <row r="51" spans="1:19" ht="10.5" customHeight="1" x14ac:dyDescent="0.2">
      <c r="A51" s="390" t="s">
        <v>130</v>
      </c>
      <c r="B51" s="65">
        <v>44</v>
      </c>
      <c r="C51" s="395" t="s">
        <v>250</v>
      </c>
      <c r="D51" s="379"/>
      <c r="E51" s="380"/>
      <c r="F51" s="368"/>
      <c r="G51" s="369"/>
      <c r="H51" s="369"/>
      <c r="I51" s="369"/>
      <c r="J51" s="370"/>
      <c r="K51" s="371"/>
      <c r="L51" s="376"/>
      <c r="M51" s="376"/>
      <c r="N51" s="376"/>
      <c r="O51" s="376"/>
      <c r="P51" s="376"/>
      <c r="Q51" s="376"/>
      <c r="R51" s="376"/>
      <c r="S51" s="372"/>
    </row>
    <row r="52" spans="1:19" ht="10.5" customHeight="1" x14ac:dyDescent="0.2">
      <c r="A52" s="391"/>
      <c r="B52" s="65">
        <v>45</v>
      </c>
      <c r="C52" s="395" t="s">
        <v>251</v>
      </c>
      <c r="D52" s="379"/>
      <c r="E52" s="379"/>
      <c r="F52" s="379"/>
      <c r="G52" s="379"/>
      <c r="H52" s="379"/>
      <c r="I52" s="379"/>
      <c r="J52" s="380"/>
      <c r="K52" s="371"/>
      <c r="L52" s="376"/>
      <c r="M52" s="376"/>
      <c r="N52" s="376"/>
      <c r="O52" s="376"/>
      <c r="P52" s="376"/>
      <c r="Q52" s="376"/>
      <c r="R52" s="376"/>
      <c r="S52" s="372"/>
    </row>
    <row r="53" spans="1:19" ht="10.5" customHeight="1" x14ac:dyDescent="0.2">
      <c r="A53" s="391"/>
      <c r="B53" s="65">
        <v>46</v>
      </c>
      <c r="C53" s="395" t="s">
        <v>252</v>
      </c>
      <c r="D53" s="379"/>
      <c r="E53" s="379"/>
      <c r="F53" s="379"/>
      <c r="G53" s="379"/>
      <c r="H53" s="379"/>
      <c r="I53" s="379"/>
      <c r="J53" s="380"/>
      <c r="K53" s="371"/>
      <c r="L53" s="376"/>
      <c r="M53" s="376"/>
      <c r="N53" s="376"/>
      <c r="O53" s="376"/>
      <c r="P53" s="376"/>
      <c r="Q53" s="376"/>
      <c r="R53" s="376"/>
      <c r="S53" s="372"/>
    </row>
    <row r="54" spans="1:19" ht="10.5" customHeight="1" x14ac:dyDescent="0.2">
      <c r="A54" s="392"/>
      <c r="B54" s="65">
        <v>47</v>
      </c>
      <c r="C54" s="368"/>
      <c r="D54" s="369"/>
      <c r="E54" s="369"/>
      <c r="F54" s="369"/>
      <c r="G54" s="369"/>
      <c r="H54" s="369"/>
      <c r="I54" s="369"/>
      <c r="J54" s="370"/>
      <c r="K54" s="371"/>
      <c r="L54" s="376"/>
      <c r="M54" s="376"/>
      <c r="N54" s="376"/>
      <c r="O54" s="376"/>
      <c r="P54" s="376"/>
      <c r="Q54" s="376"/>
      <c r="R54" s="376"/>
      <c r="S54" s="372"/>
    </row>
    <row r="55" spans="1:19" ht="10.5" customHeight="1" x14ac:dyDescent="0.2">
      <c r="A55" s="390" t="s">
        <v>171</v>
      </c>
      <c r="B55" s="65">
        <v>48</v>
      </c>
      <c r="C55" s="395" t="s">
        <v>253</v>
      </c>
      <c r="D55" s="379"/>
      <c r="E55" s="379"/>
      <c r="F55" s="379"/>
      <c r="G55" s="379"/>
      <c r="H55" s="379"/>
      <c r="I55" s="379"/>
      <c r="J55" s="380"/>
      <c r="K55" s="371"/>
      <c r="L55" s="376"/>
      <c r="M55" s="376"/>
      <c r="N55" s="376"/>
      <c r="O55" s="376"/>
      <c r="P55" s="376"/>
      <c r="Q55" s="376"/>
      <c r="R55" s="376"/>
      <c r="S55" s="372"/>
    </row>
    <row r="56" spans="1:19" ht="10.5" customHeight="1" x14ac:dyDescent="0.2">
      <c r="A56" s="391"/>
      <c r="B56" s="65">
        <v>49</v>
      </c>
      <c r="C56" s="395" t="s">
        <v>254</v>
      </c>
      <c r="D56" s="379"/>
      <c r="E56" s="379"/>
      <c r="F56" s="379"/>
      <c r="G56" s="379"/>
      <c r="H56" s="379"/>
      <c r="I56" s="379"/>
      <c r="J56" s="380"/>
      <c r="K56" s="371"/>
      <c r="L56" s="376"/>
      <c r="M56" s="376"/>
      <c r="N56" s="376"/>
      <c r="O56" s="376"/>
      <c r="P56" s="376"/>
      <c r="Q56" s="376"/>
      <c r="R56" s="376"/>
      <c r="S56" s="372"/>
    </row>
    <row r="57" spans="1:19" ht="10.5" customHeight="1" x14ac:dyDescent="0.2">
      <c r="A57" s="392"/>
      <c r="B57" s="65">
        <v>50</v>
      </c>
      <c r="C57" s="395" t="s">
        <v>255</v>
      </c>
      <c r="D57" s="379"/>
      <c r="E57" s="379"/>
      <c r="F57" s="379"/>
      <c r="G57" s="379"/>
      <c r="H57" s="379"/>
      <c r="I57" s="379"/>
      <c r="J57" s="380"/>
      <c r="K57" s="371"/>
      <c r="L57" s="376"/>
      <c r="M57" s="376"/>
      <c r="N57" s="376"/>
      <c r="O57" s="376"/>
      <c r="P57" s="376"/>
      <c r="Q57" s="376"/>
      <c r="R57" s="376"/>
      <c r="S57" s="372"/>
    </row>
    <row r="58" spans="1:19" ht="11.1" customHeight="1" x14ac:dyDescent="0.2">
      <c r="A58" s="421" t="s">
        <v>256</v>
      </c>
      <c r="B58" s="422"/>
      <c r="C58" s="422"/>
      <c r="D58" s="422"/>
      <c r="E58" s="422"/>
      <c r="F58" s="422"/>
      <c r="G58" s="422"/>
      <c r="H58" s="422"/>
      <c r="I58" s="422"/>
      <c r="J58" s="422"/>
      <c r="K58" s="422"/>
      <c r="L58" s="422"/>
      <c r="M58" s="422"/>
      <c r="N58" s="422"/>
      <c r="O58" s="422"/>
      <c r="P58" s="422"/>
      <c r="Q58" s="422"/>
      <c r="R58" s="422"/>
      <c r="S58" s="423"/>
    </row>
    <row r="59" spans="1:19" ht="11.1" customHeight="1" x14ac:dyDescent="0.2">
      <c r="A59" s="406"/>
      <c r="B59" s="407"/>
      <c r="C59" s="407"/>
      <c r="D59" s="407"/>
      <c r="E59" s="407"/>
      <c r="F59" s="407"/>
      <c r="G59" s="407"/>
      <c r="H59" s="407"/>
      <c r="I59" s="407"/>
      <c r="J59" s="407"/>
      <c r="K59" s="407"/>
      <c r="L59" s="407"/>
      <c r="M59" s="407"/>
      <c r="N59" s="407"/>
      <c r="O59" s="407"/>
      <c r="P59" s="407"/>
      <c r="Q59" s="407"/>
      <c r="R59" s="407"/>
      <c r="S59" s="408"/>
    </row>
    <row r="60" spans="1:19" ht="11.1" customHeight="1" x14ac:dyDescent="0.2">
      <c r="A60" s="68"/>
      <c r="B60" s="69"/>
      <c r="C60" s="70"/>
      <c r="D60" s="62"/>
      <c r="E60" s="62"/>
      <c r="F60" s="62"/>
      <c r="G60" s="62"/>
      <c r="H60" s="62"/>
      <c r="I60" s="62"/>
      <c r="J60" s="62"/>
      <c r="K60" s="71"/>
      <c r="L60" s="71"/>
      <c r="M60" s="71"/>
      <c r="N60" s="71"/>
      <c r="O60" s="71"/>
      <c r="P60" s="71"/>
      <c r="Q60" s="71"/>
      <c r="R60" s="71"/>
      <c r="S60" s="72"/>
    </row>
    <row r="61" spans="1:19" ht="11.1" customHeight="1" x14ac:dyDescent="0.2">
      <c r="A61" s="68"/>
      <c r="B61" s="69"/>
      <c r="C61" s="70"/>
      <c r="D61" s="62"/>
      <c r="E61" s="62"/>
      <c r="F61" s="62"/>
      <c r="G61" s="62"/>
      <c r="H61" s="62"/>
      <c r="I61" s="62"/>
      <c r="J61" s="62"/>
      <c r="K61" s="71"/>
      <c r="L61" s="71"/>
      <c r="M61" s="71"/>
      <c r="N61" s="71"/>
      <c r="O61" s="71"/>
      <c r="P61" s="71"/>
      <c r="Q61" s="71"/>
      <c r="R61" s="71"/>
      <c r="S61" s="72"/>
    </row>
    <row r="62" spans="1:19" ht="11.1" customHeight="1" x14ac:dyDescent="0.2">
      <c r="A62" s="68"/>
      <c r="B62" s="69"/>
      <c r="C62" s="70"/>
      <c r="D62" s="62"/>
      <c r="E62" s="62"/>
      <c r="F62" s="62"/>
      <c r="G62" s="62"/>
      <c r="H62" s="62"/>
      <c r="I62" s="62"/>
      <c r="J62" s="62"/>
      <c r="K62" s="71"/>
      <c r="L62" s="71"/>
      <c r="M62" s="71"/>
      <c r="N62" s="71"/>
      <c r="O62" s="71"/>
      <c r="P62" s="71"/>
      <c r="Q62" s="71"/>
      <c r="R62" s="71"/>
      <c r="S62" s="72"/>
    </row>
    <row r="63" spans="1:19" ht="11.1" customHeight="1" x14ac:dyDescent="0.2">
      <c r="A63" s="68"/>
      <c r="B63" s="69"/>
      <c r="C63" s="70"/>
      <c r="D63" s="62"/>
      <c r="E63" s="62"/>
      <c r="F63" s="62"/>
      <c r="G63" s="62"/>
      <c r="H63" s="62"/>
      <c r="I63" s="62"/>
      <c r="J63" s="62"/>
      <c r="K63" s="71"/>
      <c r="L63" s="71"/>
      <c r="M63" s="71"/>
      <c r="N63" s="71"/>
      <c r="O63" s="71"/>
      <c r="P63" s="71"/>
      <c r="Q63" s="71"/>
      <c r="R63" s="71"/>
      <c r="S63" s="72"/>
    </row>
    <row r="64" spans="1:19" ht="11.1" customHeight="1" x14ac:dyDescent="0.2">
      <c r="A64" s="68"/>
      <c r="B64" s="69"/>
      <c r="C64" s="70"/>
      <c r="D64" s="62"/>
      <c r="E64" s="62"/>
      <c r="F64" s="62"/>
      <c r="G64" s="62"/>
      <c r="H64" s="62"/>
      <c r="I64" s="62"/>
      <c r="J64" s="62"/>
      <c r="K64" s="71"/>
      <c r="L64" s="71"/>
      <c r="M64" s="71"/>
      <c r="N64" s="71"/>
      <c r="O64" s="71"/>
      <c r="P64" s="71"/>
      <c r="Q64" s="71"/>
      <c r="R64" s="71"/>
      <c r="S64" s="72"/>
    </row>
    <row r="65" spans="1:19" ht="11.1" customHeight="1" x14ac:dyDescent="0.2">
      <c r="A65" s="68"/>
      <c r="B65" s="69"/>
      <c r="C65" s="70"/>
      <c r="D65" s="62"/>
      <c r="E65" s="62"/>
      <c r="F65" s="62"/>
      <c r="G65" s="62"/>
      <c r="H65" s="62"/>
      <c r="I65" s="62"/>
      <c r="J65" s="62"/>
      <c r="K65" s="71"/>
      <c r="L65" s="71"/>
      <c r="M65" s="71"/>
      <c r="N65" s="71"/>
      <c r="O65" s="71"/>
      <c r="P65" s="71"/>
      <c r="Q65" s="71"/>
      <c r="R65" s="71"/>
      <c r="S65" s="72"/>
    </row>
    <row r="66" spans="1:19" ht="11.1" customHeight="1" x14ac:dyDescent="0.2">
      <c r="A66" s="396" t="s">
        <v>257</v>
      </c>
      <c r="B66" s="397"/>
      <c r="C66" s="397"/>
      <c r="D66" s="397"/>
      <c r="E66" s="397"/>
      <c r="F66" s="397"/>
      <c r="G66" s="397"/>
      <c r="H66" s="397"/>
      <c r="I66" s="397"/>
      <c r="J66" s="397"/>
      <c r="K66" s="397"/>
      <c r="L66" s="397"/>
      <c r="M66" s="397"/>
      <c r="N66" s="397"/>
      <c r="O66" s="397"/>
      <c r="P66" s="397"/>
      <c r="Q66" s="397"/>
      <c r="R66" s="397"/>
      <c r="S66" s="398"/>
    </row>
    <row r="67" spans="1:19" x14ac:dyDescent="0.2">
      <c r="A67" s="86"/>
      <c r="S67" s="87"/>
    </row>
    <row r="68" spans="1:19" x14ac:dyDescent="0.2">
      <c r="A68" s="86"/>
      <c r="S68" s="87"/>
    </row>
    <row r="69" spans="1:19" x14ac:dyDescent="0.2">
      <c r="A69" s="86"/>
      <c r="S69" s="87"/>
    </row>
    <row r="70" spans="1:19" x14ac:dyDescent="0.2">
      <c r="A70" s="86"/>
      <c r="S70" s="87"/>
    </row>
    <row r="71" spans="1:19" x14ac:dyDescent="0.2">
      <c r="A71" s="86"/>
      <c r="S71" s="87"/>
    </row>
    <row r="72" spans="1:19" x14ac:dyDescent="0.2">
      <c r="A72" s="86"/>
      <c r="S72" s="87"/>
    </row>
    <row r="73" spans="1:19" x14ac:dyDescent="0.2">
      <c r="A73" s="86"/>
      <c r="S73" s="87"/>
    </row>
    <row r="74" spans="1:19" x14ac:dyDescent="0.2">
      <c r="A74" s="86"/>
      <c r="S74" s="87"/>
    </row>
    <row r="75" spans="1:19" x14ac:dyDescent="0.2">
      <c r="A75" s="88"/>
      <c r="B75" s="89"/>
      <c r="C75" s="89"/>
      <c r="D75" s="89"/>
      <c r="E75" s="89"/>
      <c r="F75" s="89"/>
      <c r="G75" s="89"/>
      <c r="H75" s="89"/>
      <c r="I75" s="89"/>
      <c r="J75" s="89"/>
      <c r="K75" s="89"/>
      <c r="L75" s="89"/>
      <c r="M75" s="89"/>
      <c r="N75" s="89"/>
      <c r="O75" s="89"/>
      <c r="P75" s="89"/>
      <c r="Q75" s="89"/>
      <c r="R75" s="89"/>
      <c r="S75" s="90"/>
    </row>
  </sheetData>
  <mergeCells count="186">
    <mergeCell ref="K53:S53"/>
    <mergeCell ref="A59:S59"/>
    <mergeCell ref="O6:P6"/>
    <mergeCell ref="A7:S7"/>
    <mergeCell ref="O1:S5"/>
    <mergeCell ref="Q6:S6"/>
    <mergeCell ref="A58:S58"/>
    <mergeCell ref="A6:B6"/>
    <mergeCell ref="C6:D6"/>
    <mergeCell ref="E6:F6"/>
    <mergeCell ref="H6:I6"/>
    <mergeCell ref="J6:K6"/>
    <mergeCell ref="M6:N6"/>
    <mergeCell ref="C54:J54"/>
    <mergeCell ref="K54:S54"/>
    <mergeCell ref="C49:E49"/>
    <mergeCell ref="F49:J49"/>
    <mergeCell ref="K49:O49"/>
    <mergeCell ref="P49:S49"/>
    <mergeCell ref="C50:J50"/>
    <mergeCell ref="P46:S46"/>
    <mergeCell ref="K44:O44"/>
    <mergeCell ref="P44:S44"/>
    <mergeCell ref="A41:A50"/>
    <mergeCell ref="A66:S66"/>
    <mergeCell ref="A1:B5"/>
    <mergeCell ref="C1:N2"/>
    <mergeCell ref="C3:N4"/>
    <mergeCell ref="C5:D5"/>
    <mergeCell ref="E5:F5"/>
    <mergeCell ref="H5:I5"/>
    <mergeCell ref="J5:K5"/>
    <mergeCell ref="M5:N5"/>
    <mergeCell ref="A55:A57"/>
    <mergeCell ref="C55:J55"/>
    <mergeCell ref="K55:S55"/>
    <mergeCell ref="C56:J56"/>
    <mergeCell ref="K56:S56"/>
    <mergeCell ref="C57:J57"/>
    <mergeCell ref="K57:S57"/>
    <mergeCell ref="A51:A54"/>
    <mergeCell ref="C51:E51"/>
    <mergeCell ref="F51:J51"/>
    <mergeCell ref="K51:S51"/>
    <mergeCell ref="C52:J52"/>
    <mergeCell ref="K52:S52"/>
    <mergeCell ref="C53:J53"/>
    <mergeCell ref="F44:J44"/>
    <mergeCell ref="C41:H41"/>
    <mergeCell ref="I41:J41"/>
    <mergeCell ref="K41:Q41"/>
    <mergeCell ref="R41:S41"/>
    <mergeCell ref="C42:E42"/>
    <mergeCell ref="F42:J42"/>
    <mergeCell ref="K42:O42"/>
    <mergeCell ref="P42:S42"/>
    <mergeCell ref="C43:E43"/>
    <mergeCell ref="C48:E48"/>
    <mergeCell ref="F48:J48"/>
    <mergeCell ref="K48:O48"/>
    <mergeCell ref="P48:S48"/>
    <mergeCell ref="C45:E45"/>
    <mergeCell ref="F45:J45"/>
    <mergeCell ref="K45:O45"/>
    <mergeCell ref="P45:S45"/>
    <mergeCell ref="C46:E46"/>
    <mergeCell ref="F46:J46"/>
    <mergeCell ref="K46:O46"/>
    <mergeCell ref="K50:S50"/>
    <mergeCell ref="C47:E47"/>
    <mergeCell ref="F47:J47"/>
    <mergeCell ref="K47:O47"/>
    <mergeCell ref="P47:S47"/>
    <mergeCell ref="F33:J33"/>
    <mergeCell ref="K33:O33"/>
    <mergeCell ref="P33:S33"/>
    <mergeCell ref="C38:J38"/>
    <mergeCell ref="K38:S38"/>
    <mergeCell ref="C39:J39"/>
    <mergeCell ref="K39:S39"/>
    <mergeCell ref="C40:J40"/>
    <mergeCell ref="K40:S40"/>
    <mergeCell ref="C36:H36"/>
    <mergeCell ref="I36:J36"/>
    <mergeCell ref="K36:Q36"/>
    <mergeCell ref="R36:S36"/>
    <mergeCell ref="C37:J37"/>
    <mergeCell ref="K37:S37"/>
    <mergeCell ref="F43:J43"/>
    <mergeCell ref="K43:O43"/>
    <mergeCell ref="P43:S43"/>
    <mergeCell ref="C44:E44"/>
    <mergeCell ref="A29:A40"/>
    <mergeCell ref="C29:J29"/>
    <mergeCell ref="K29:S29"/>
    <mergeCell ref="C30:E30"/>
    <mergeCell ref="F30:J30"/>
    <mergeCell ref="K30:O30"/>
    <mergeCell ref="P30:S30"/>
    <mergeCell ref="C31:E31"/>
    <mergeCell ref="F31:J31"/>
    <mergeCell ref="K31:O31"/>
    <mergeCell ref="C34:H34"/>
    <mergeCell ref="I34:J34"/>
    <mergeCell ref="K34:Q34"/>
    <mergeCell ref="R34:S34"/>
    <mergeCell ref="C35:H35"/>
    <mergeCell ref="I35:J35"/>
    <mergeCell ref="K35:Q35"/>
    <mergeCell ref="R35:S35"/>
    <mergeCell ref="P31:S31"/>
    <mergeCell ref="C32:H32"/>
    <mergeCell ref="I32:J32"/>
    <mergeCell ref="K32:Q32"/>
    <mergeCell ref="R32:S32"/>
    <mergeCell ref="C33:E33"/>
    <mergeCell ref="C27:E27"/>
    <mergeCell ref="F27:J27"/>
    <mergeCell ref="K27:O27"/>
    <mergeCell ref="P27:S27"/>
    <mergeCell ref="C28:J28"/>
    <mergeCell ref="K28:S28"/>
    <mergeCell ref="C25:J25"/>
    <mergeCell ref="K25:Q25"/>
    <mergeCell ref="R25:S25"/>
    <mergeCell ref="C26:E26"/>
    <mergeCell ref="F26:J26"/>
    <mergeCell ref="K26:O26"/>
    <mergeCell ref="P26:S26"/>
    <mergeCell ref="K16:L16"/>
    <mergeCell ref="M16:P16"/>
    <mergeCell ref="R16:S16"/>
    <mergeCell ref="C17:J17"/>
    <mergeCell ref="K17:S17"/>
    <mergeCell ref="C23:J23"/>
    <mergeCell ref="K23:Q23"/>
    <mergeCell ref="R23:S23"/>
    <mergeCell ref="C24:J24"/>
    <mergeCell ref="K24:Q24"/>
    <mergeCell ref="R24:S24"/>
    <mergeCell ref="C20:J20"/>
    <mergeCell ref="K20:Q20"/>
    <mergeCell ref="R20:S20"/>
    <mergeCell ref="C21:J21"/>
    <mergeCell ref="K21:S21"/>
    <mergeCell ref="C22:J22"/>
    <mergeCell ref="K22:S22"/>
    <mergeCell ref="K14:L14"/>
    <mergeCell ref="M14:P14"/>
    <mergeCell ref="R14:S14"/>
    <mergeCell ref="C15:J15"/>
    <mergeCell ref="K15:L15"/>
    <mergeCell ref="M15:P15"/>
    <mergeCell ref="R15:S15"/>
    <mergeCell ref="A12:A28"/>
    <mergeCell ref="C12:E12"/>
    <mergeCell ref="F12:J12"/>
    <mergeCell ref="K12:O12"/>
    <mergeCell ref="P12:S12"/>
    <mergeCell ref="C13:J13"/>
    <mergeCell ref="K13:L13"/>
    <mergeCell ref="M13:P13"/>
    <mergeCell ref="R13:S13"/>
    <mergeCell ref="C14:J14"/>
    <mergeCell ref="C18:J18"/>
    <mergeCell ref="K18:Q18"/>
    <mergeCell ref="R18:S18"/>
    <mergeCell ref="C19:J19"/>
    <mergeCell ref="K19:Q19"/>
    <mergeCell ref="R19:S19"/>
    <mergeCell ref="C16:J16"/>
    <mergeCell ref="C9:J9"/>
    <mergeCell ref="K9:S9"/>
    <mergeCell ref="C10:J10"/>
    <mergeCell ref="K10:S10"/>
    <mergeCell ref="C11:E11"/>
    <mergeCell ref="F11:J11"/>
    <mergeCell ref="K11:O11"/>
    <mergeCell ref="P11:S11"/>
    <mergeCell ref="A8:A11"/>
    <mergeCell ref="C8:E8"/>
    <mergeCell ref="F8:H8"/>
    <mergeCell ref="I8:J8"/>
    <mergeCell ref="K8:L8"/>
    <mergeCell ref="M8:Q8"/>
    <mergeCell ref="R8:S8"/>
  </mergeCells>
  <phoneticPr fontId="28" type="noConversion"/>
  <printOptions horizontalCentered="1" verticalCentered="1"/>
  <pageMargins left="0.23622047244094488" right="0.23622047244094488" top="0.31496062992125984" bottom="0.23622047244094488" header="1.2992125984251968" footer="0.23622047244094488"/>
  <pageSetup paperSize="9" fitToHeight="0" orientation="portrait" horizontalDpi="300" r:id="rId1"/>
  <drawing r:id="rId2"/>
  <legacyDrawing r:id="rId3"/>
  <oleObjects>
    <mc:AlternateContent xmlns:mc="http://schemas.openxmlformats.org/markup-compatibility/2006">
      <mc:Choice Requires="x14">
        <oleObject progId="PBrush" shapeId="22529" r:id="rId4">
          <objectPr defaultSize="0" autoPict="0" r:id="rId5">
            <anchor moveWithCells="1" sizeWithCells="1">
              <from>
                <xdr:col>0</xdr:col>
                <xdr:colOff>85725</xdr:colOff>
                <xdr:row>0</xdr:row>
                <xdr:rowOff>76200</xdr:rowOff>
              </from>
              <to>
                <xdr:col>1</xdr:col>
                <xdr:colOff>114300</xdr:colOff>
                <xdr:row>4</xdr:row>
                <xdr:rowOff>85725</xdr:rowOff>
              </to>
            </anchor>
          </objectPr>
        </oleObject>
      </mc:Choice>
      <mc:Fallback>
        <oleObject progId="PBrush" shapeId="22529"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pageSetUpPr fitToPage="1"/>
  </sheetPr>
  <dimension ref="A1:R76"/>
  <sheetViews>
    <sheetView view="pageBreakPreview" zoomScale="145" zoomScaleNormal="110" zoomScaleSheetLayoutView="145" workbookViewId="0">
      <selection activeCell="K14" sqref="K14:L14"/>
    </sheetView>
  </sheetViews>
  <sheetFormatPr defaultColWidth="9.140625" defaultRowHeight="12.75" x14ac:dyDescent="0.2"/>
  <cols>
    <col min="1" max="1" width="11.42578125" style="59" customWidth="1"/>
    <col min="2" max="2" width="4" style="59" customWidth="1"/>
    <col min="3" max="3" width="5.85546875" style="59" customWidth="1"/>
    <col min="4" max="4" width="4.28515625" style="59" customWidth="1"/>
    <col min="5" max="5" width="5" style="59" customWidth="1"/>
    <col min="6" max="6" width="2.85546875" style="59" customWidth="1"/>
    <col min="7" max="7" width="8" style="59" customWidth="1"/>
    <col min="8" max="8" width="5" style="59" customWidth="1"/>
    <col min="9" max="9" width="4" style="59" customWidth="1"/>
    <col min="10" max="10" width="1.85546875" style="59" customWidth="1"/>
    <col min="11" max="11" width="5.85546875" style="59" customWidth="1"/>
    <col min="12" max="12" width="6.28515625" style="59" customWidth="1"/>
    <col min="13" max="13" width="1.85546875" style="59" customWidth="1"/>
    <col min="14" max="14" width="2.85546875" style="59" customWidth="1"/>
    <col min="15" max="15" width="1" style="59" customWidth="1"/>
    <col min="16" max="16" width="5" style="59" customWidth="1"/>
    <col min="17" max="17" width="10.85546875" style="59" customWidth="1"/>
    <col min="18" max="18" width="5" style="59" customWidth="1"/>
    <col min="19" max="19" width="1" style="59" customWidth="1"/>
    <col min="20" max="20" width="1.85546875" style="59" customWidth="1"/>
    <col min="21" max="16384" width="9.140625" style="59"/>
  </cols>
  <sheetData>
    <row r="1" spans="1:18" s="56" customFormat="1" ht="11.1" customHeight="1" x14ac:dyDescent="0.2">
      <c r="A1" s="258"/>
      <c r="B1" s="259"/>
      <c r="C1" s="264" t="str">
        <f>'Front Sheet'!E1</f>
        <v>Southern Adish Gas Condensate Refinery Project</v>
      </c>
      <c r="D1" s="265"/>
      <c r="E1" s="265"/>
      <c r="F1" s="265"/>
      <c r="G1" s="265"/>
      <c r="H1" s="265"/>
      <c r="I1" s="265"/>
      <c r="J1" s="265"/>
      <c r="K1" s="265"/>
      <c r="L1" s="265"/>
      <c r="M1" s="265"/>
      <c r="N1" s="266"/>
      <c r="O1" s="258"/>
      <c r="P1" s="270"/>
      <c r="Q1" s="270"/>
      <c r="R1" s="259"/>
    </row>
    <row r="2" spans="1:18" s="56" customFormat="1" ht="11.1" customHeight="1" x14ac:dyDescent="0.2">
      <c r="A2" s="260"/>
      <c r="B2" s="261"/>
      <c r="C2" s="267"/>
      <c r="D2" s="268"/>
      <c r="E2" s="268"/>
      <c r="F2" s="268"/>
      <c r="G2" s="268"/>
      <c r="H2" s="268"/>
      <c r="I2" s="268"/>
      <c r="J2" s="268"/>
      <c r="K2" s="268"/>
      <c r="L2" s="268"/>
      <c r="M2" s="268"/>
      <c r="N2" s="269"/>
      <c r="O2" s="260"/>
      <c r="P2" s="271"/>
      <c r="Q2" s="271"/>
      <c r="R2" s="261"/>
    </row>
    <row r="3" spans="1:18" s="56" customFormat="1" ht="11.1" customHeight="1" x14ac:dyDescent="0.2">
      <c r="A3" s="260"/>
      <c r="B3" s="261"/>
      <c r="C3" s="273" t="str">
        <f>'Front Sheet'!E2</f>
        <v>INSTRUMENT DATA SHEETS FOR
SIGHT GLASS - SWS</v>
      </c>
      <c r="D3" s="274"/>
      <c r="E3" s="274"/>
      <c r="F3" s="274"/>
      <c r="G3" s="274"/>
      <c r="H3" s="274"/>
      <c r="I3" s="274"/>
      <c r="J3" s="274"/>
      <c r="K3" s="274"/>
      <c r="L3" s="274"/>
      <c r="M3" s="274"/>
      <c r="N3" s="275"/>
      <c r="O3" s="260"/>
      <c r="P3" s="271"/>
      <c r="Q3" s="271"/>
      <c r="R3" s="261"/>
    </row>
    <row r="4" spans="1:18" s="56" customFormat="1" ht="11.1" customHeight="1" x14ac:dyDescent="0.2">
      <c r="A4" s="260"/>
      <c r="B4" s="261"/>
      <c r="C4" s="276"/>
      <c r="D4" s="277"/>
      <c r="E4" s="277"/>
      <c r="F4" s="277"/>
      <c r="G4" s="277"/>
      <c r="H4" s="277"/>
      <c r="I4" s="277"/>
      <c r="J4" s="277"/>
      <c r="K4" s="277"/>
      <c r="L4" s="277"/>
      <c r="M4" s="277"/>
      <c r="N4" s="278"/>
      <c r="O4" s="260"/>
      <c r="P4" s="271"/>
      <c r="Q4" s="271"/>
      <c r="R4" s="261"/>
    </row>
    <row r="5" spans="1:18" s="55" customFormat="1" ht="11.1" customHeight="1" x14ac:dyDescent="0.2">
      <c r="A5" s="262"/>
      <c r="B5" s="263"/>
      <c r="C5" s="384" t="s">
        <v>12</v>
      </c>
      <c r="D5" s="385"/>
      <c r="E5" s="384" t="s">
        <v>13</v>
      </c>
      <c r="F5" s="385"/>
      <c r="G5" s="57" t="s">
        <v>14</v>
      </c>
      <c r="H5" s="384" t="s">
        <v>15</v>
      </c>
      <c r="I5" s="385"/>
      <c r="J5" s="384" t="s">
        <v>16</v>
      </c>
      <c r="K5" s="385"/>
      <c r="L5" s="57" t="s">
        <v>49</v>
      </c>
      <c r="M5" s="384" t="s">
        <v>120</v>
      </c>
      <c r="N5" s="385"/>
      <c r="O5" s="262"/>
      <c r="P5" s="272"/>
      <c r="Q5" s="272"/>
      <c r="R5" s="263"/>
    </row>
    <row r="6" spans="1:18" s="55" customFormat="1" ht="20.100000000000001" customHeight="1" thickBot="1" x14ac:dyDescent="0.25">
      <c r="A6" s="245" t="s">
        <v>50</v>
      </c>
      <c r="B6" s="246"/>
      <c r="C6" s="245"/>
      <c r="D6" s="246"/>
      <c r="E6" s="245"/>
      <c r="F6" s="246"/>
      <c r="G6" s="58"/>
      <c r="H6" s="245"/>
      <c r="I6" s="246"/>
      <c r="J6" s="245"/>
      <c r="K6" s="246"/>
      <c r="L6" s="58"/>
      <c r="M6" s="245"/>
      <c r="N6" s="246"/>
      <c r="O6" s="247" t="s">
        <v>121</v>
      </c>
      <c r="P6" s="248"/>
      <c r="Q6" s="316" t="s">
        <v>122</v>
      </c>
      <c r="R6" s="317"/>
    </row>
    <row r="7" spans="1:18" s="76" customFormat="1" ht="14.1" customHeight="1" thickTop="1" x14ac:dyDescent="0.2">
      <c r="A7" s="381" t="s">
        <v>258</v>
      </c>
      <c r="B7" s="382"/>
      <c r="C7" s="382"/>
      <c r="D7" s="382"/>
      <c r="E7" s="382"/>
      <c r="F7" s="382"/>
      <c r="G7" s="382"/>
      <c r="H7" s="382"/>
      <c r="I7" s="382"/>
      <c r="J7" s="382"/>
      <c r="K7" s="382"/>
      <c r="L7" s="382"/>
      <c r="M7" s="382"/>
      <c r="N7" s="382"/>
      <c r="O7" s="382"/>
      <c r="P7" s="382"/>
      <c r="Q7" s="382"/>
      <c r="R7" s="383"/>
    </row>
    <row r="8" spans="1:18" s="76" customFormat="1" ht="10.5" customHeight="1" x14ac:dyDescent="0.2">
      <c r="A8" s="358" t="s">
        <v>167</v>
      </c>
      <c r="B8" s="60">
        <v>1</v>
      </c>
      <c r="C8" s="361" t="s">
        <v>24</v>
      </c>
      <c r="D8" s="362"/>
      <c r="E8" s="363"/>
      <c r="F8" s="361" t="s">
        <v>41</v>
      </c>
      <c r="G8" s="362"/>
      <c r="H8" s="363"/>
      <c r="I8" s="361" t="s">
        <v>25</v>
      </c>
      <c r="J8" s="363"/>
      <c r="K8" s="371"/>
      <c r="L8" s="372"/>
      <c r="M8" s="364" t="s">
        <v>259</v>
      </c>
      <c r="N8" s="365"/>
      <c r="O8" s="365"/>
      <c r="P8" s="365"/>
      <c r="Q8" s="366"/>
      <c r="R8" s="77">
        <v>1</v>
      </c>
    </row>
    <row r="9" spans="1:18" s="76" customFormat="1" ht="10.5" customHeight="1" x14ac:dyDescent="0.2">
      <c r="A9" s="359"/>
      <c r="B9" s="60">
        <v>2</v>
      </c>
      <c r="C9" s="361" t="s">
        <v>20</v>
      </c>
      <c r="D9" s="362"/>
      <c r="E9" s="362"/>
      <c r="F9" s="362"/>
      <c r="G9" s="362"/>
      <c r="H9" s="362"/>
      <c r="I9" s="362"/>
      <c r="J9" s="363"/>
      <c r="K9" s="364" t="s">
        <v>177</v>
      </c>
      <c r="L9" s="365"/>
      <c r="M9" s="365"/>
      <c r="N9" s="365"/>
      <c r="O9" s="365"/>
      <c r="P9" s="365"/>
      <c r="Q9" s="365"/>
      <c r="R9" s="367"/>
    </row>
    <row r="10" spans="1:18" s="76" customFormat="1" ht="10.5" customHeight="1" x14ac:dyDescent="0.2">
      <c r="A10" s="359"/>
      <c r="B10" s="60">
        <v>3</v>
      </c>
      <c r="C10" s="361" t="s">
        <v>131</v>
      </c>
      <c r="D10" s="362"/>
      <c r="E10" s="362"/>
      <c r="F10" s="362"/>
      <c r="G10" s="362"/>
      <c r="H10" s="362"/>
      <c r="I10" s="362"/>
      <c r="J10" s="363"/>
      <c r="K10" s="364" t="s">
        <v>260</v>
      </c>
      <c r="L10" s="365"/>
      <c r="M10" s="365"/>
      <c r="N10" s="365"/>
      <c r="O10" s="365"/>
      <c r="P10" s="365"/>
      <c r="Q10" s="365"/>
      <c r="R10" s="367"/>
    </row>
    <row r="11" spans="1:18" s="76" customFormat="1" ht="10.5" customHeight="1" x14ac:dyDescent="0.2">
      <c r="A11" s="360"/>
      <c r="B11" s="60">
        <v>4</v>
      </c>
      <c r="C11" s="361" t="s">
        <v>132</v>
      </c>
      <c r="D11" s="362"/>
      <c r="E11" s="363"/>
      <c r="F11" s="361" t="s">
        <v>26</v>
      </c>
      <c r="G11" s="362"/>
      <c r="H11" s="362"/>
      <c r="I11" s="362"/>
      <c r="J11" s="363"/>
      <c r="K11" s="364" t="s">
        <v>177</v>
      </c>
      <c r="L11" s="365"/>
      <c r="M11" s="365"/>
      <c r="N11" s="366"/>
      <c r="O11" s="364" t="s">
        <v>261</v>
      </c>
      <c r="P11" s="365"/>
      <c r="Q11" s="365"/>
      <c r="R11" s="367"/>
    </row>
    <row r="12" spans="1:18" s="76" customFormat="1" ht="10.5" customHeight="1" x14ac:dyDescent="0.2">
      <c r="A12" s="358" t="s">
        <v>27</v>
      </c>
      <c r="B12" s="60">
        <v>5</v>
      </c>
      <c r="C12" s="361" t="s">
        <v>28</v>
      </c>
      <c r="D12" s="362"/>
      <c r="E12" s="363"/>
      <c r="F12" s="361" t="s">
        <v>29</v>
      </c>
      <c r="G12" s="362"/>
      <c r="H12" s="362"/>
      <c r="I12" s="362"/>
      <c r="J12" s="363"/>
      <c r="K12" s="364" t="s">
        <v>177</v>
      </c>
      <c r="L12" s="365"/>
      <c r="M12" s="365"/>
      <c r="N12" s="366"/>
      <c r="O12" s="364" t="s">
        <v>177</v>
      </c>
      <c r="P12" s="365"/>
      <c r="Q12" s="365"/>
      <c r="R12" s="367"/>
    </row>
    <row r="13" spans="1:18" s="76" customFormat="1" ht="10.5" customHeight="1" x14ac:dyDescent="0.2">
      <c r="A13" s="359"/>
      <c r="B13" s="64"/>
      <c r="C13" s="368"/>
      <c r="D13" s="369"/>
      <c r="E13" s="369"/>
      <c r="F13" s="369"/>
      <c r="G13" s="369"/>
      <c r="H13" s="369"/>
      <c r="I13" s="369"/>
      <c r="J13" s="370"/>
      <c r="K13" s="427" t="s">
        <v>164</v>
      </c>
      <c r="L13" s="428"/>
      <c r="M13" s="427" t="s">
        <v>165</v>
      </c>
      <c r="N13" s="429"/>
      <c r="O13" s="429"/>
      <c r="P13" s="428"/>
      <c r="Q13" s="91" t="s">
        <v>166</v>
      </c>
      <c r="R13" s="92" t="s">
        <v>30</v>
      </c>
    </row>
    <row r="14" spans="1:18" s="76" customFormat="1" ht="10.5" customHeight="1" x14ac:dyDescent="0.2">
      <c r="A14" s="359"/>
      <c r="B14" s="60">
        <v>6</v>
      </c>
      <c r="C14" s="361" t="s">
        <v>51</v>
      </c>
      <c r="D14" s="362"/>
      <c r="E14" s="362"/>
      <c r="F14" s="362"/>
      <c r="G14" s="362"/>
      <c r="H14" s="362"/>
      <c r="I14" s="362"/>
      <c r="J14" s="363"/>
      <c r="K14" s="364" t="s">
        <v>262</v>
      </c>
      <c r="L14" s="366"/>
      <c r="M14" s="364" t="s">
        <v>262</v>
      </c>
      <c r="N14" s="365"/>
      <c r="O14" s="365"/>
      <c r="P14" s="366"/>
      <c r="Q14" s="67" t="s">
        <v>262</v>
      </c>
      <c r="R14" s="79" t="s">
        <v>263</v>
      </c>
    </row>
    <row r="15" spans="1:18" s="76" customFormat="1" ht="10.5" customHeight="1" x14ac:dyDescent="0.2">
      <c r="A15" s="359"/>
      <c r="B15" s="60">
        <v>7</v>
      </c>
      <c r="C15" s="361" t="s">
        <v>34</v>
      </c>
      <c r="D15" s="362"/>
      <c r="E15" s="362"/>
      <c r="F15" s="362"/>
      <c r="G15" s="362"/>
      <c r="H15" s="362"/>
      <c r="I15" s="362"/>
      <c r="J15" s="363"/>
      <c r="K15" s="371"/>
      <c r="L15" s="372"/>
      <c r="M15" s="364" t="s">
        <v>177</v>
      </c>
      <c r="N15" s="365"/>
      <c r="O15" s="365"/>
      <c r="P15" s="366"/>
      <c r="Q15" s="64"/>
      <c r="R15" s="79" t="s">
        <v>264</v>
      </c>
    </row>
    <row r="16" spans="1:18" s="76" customFormat="1" ht="10.5" customHeight="1" x14ac:dyDescent="0.2">
      <c r="A16" s="359"/>
      <c r="B16" s="60">
        <v>8</v>
      </c>
      <c r="C16" s="361" t="s">
        <v>35</v>
      </c>
      <c r="D16" s="362"/>
      <c r="E16" s="362"/>
      <c r="F16" s="362"/>
      <c r="G16" s="362"/>
      <c r="H16" s="362"/>
      <c r="I16" s="362"/>
      <c r="J16" s="363"/>
      <c r="K16" s="371"/>
      <c r="L16" s="372"/>
      <c r="M16" s="364" t="s">
        <v>177</v>
      </c>
      <c r="N16" s="365"/>
      <c r="O16" s="365"/>
      <c r="P16" s="366"/>
      <c r="Q16" s="64"/>
      <c r="R16" s="79" t="s">
        <v>265</v>
      </c>
    </row>
    <row r="17" spans="1:18" s="76" customFormat="1" ht="10.5" customHeight="1" x14ac:dyDescent="0.2">
      <c r="A17" s="359"/>
      <c r="B17" s="60">
        <v>9</v>
      </c>
      <c r="C17" s="361" t="s">
        <v>42</v>
      </c>
      <c r="D17" s="362"/>
      <c r="E17" s="362"/>
      <c r="F17" s="362"/>
      <c r="G17" s="362"/>
      <c r="H17" s="362"/>
      <c r="I17" s="362"/>
      <c r="J17" s="363"/>
      <c r="K17" s="371"/>
      <c r="L17" s="376"/>
      <c r="M17" s="376"/>
      <c r="N17" s="376"/>
      <c r="O17" s="376"/>
      <c r="P17" s="376"/>
      <c r="Q17" s="376"/>
      <c r="R17" s="377"/>
    </row>
    <row r="18" spans="1:18" s="76" customFormat="1" ht="10.5" customHeight="1" x14ac:dyDescent="0.2">
      <c r="A18" s="359"/>
      <c r="B18" s="60">
        <v>10</v>
      </c>
      <c r="C18" s="361" t="s">
        <v>133</v>
      </c>
      <c r="D18" s="362"/>
      <c r="E18" s="362"/>
      <c r="F18" s="362"/>
      <c r="G18" s="362"/>
      <c r="H18" s="362"/>
      <c r="I18" s="362"/>
      <c r="J18" s="363"/>
      <c r="K18" s="371"/>
      <c r="L18" s="376"/>
      <c r="M18" s="376"/>
      <c r="N18" s="376"/>
      <c r="O18" s="376"/>
      <c r="P18" s="376"/>
      <c r="Q18" s="372"/>
      <c r="R18" s="79" t="s">
        <v>266</v>
      </c>
    </row>
    <row r="19" spans="1:18" s="76" customFormat="1" ht="10.5" customHeight="1" x14ac:dyDescent="0.2">
      <c r="A19" s="359"/>
      <c r="B19" s="60">
        <v>11</v>
      </c>
      <c r="C19" s="361" t="s">
        <v>58</v>
      </c>
      <c r="D19" s="362"/>
      <c r="E19" s="362"/>
      <c r="F19" s="362"/>
      <c r="G19" s="362"/>
      <c r="H19" s="362"/>
      <c r="I19" s="362"/>
      <c r="J19" s="363"/>
      <c r="K19" s="371"/>
      <c r="L19" s="376"/>
      <c r="M19" s="376"/>
      <c r="N19" s="376"/>
      <c r="O19" s="376"/>
      <c r="P19" s="376"/>
      <c r="Q19" s="372"/>
      <c r="R19" s="79" t="s">
        <v>267</v>
      </c>
    </row>
    <row r="20" spans="1:18" s="76" customFormat="1" ht="10.5" customHeight="1" x14ac:dyDescent="0.2">
      <c r="A20" s="359"/>
      <c r="B20" s="60">
        <v>12</v>
      </c>
      <c r="C20" s="361" t="s">
        <v>57</v>
      </c>
      <c r="D20" s="362"/>
      <c r="E20" s="362"/>
      <c r="F20" s="362"/>
      <c r="G20" s="362"/>
      <c r="H20" s="362"/>
      <c r="I20" s="362"/>
      <c r="J20" s="363"/>
      <c r="K20" s="371"/>
      <c r="L20" s="376"/>
      <c r="M20" s="376"/>
      <c r="N20" s="376"/>
      <c r="O20" s="376"/>
      <c r="P20" s="376"/>
      <c r="Q20" s="372"/>
      <c r="R20" s="79" t="s">
        <v>268</v>
      </c>
    </row>
    <row r="21" spans="1:18" s="76" customFormat="1" ht="10.5" customHeight="1" x14ac:dyDescent="0.2">
      <c r="A21" s="359"/>
      <c r="B21" s="60">
        <v>13</v>
      </c>
      <c r="C21" s="361" t="s">
        <v>43</v>
      </c>
      <c r="D21" s="362"/>
      <c r="E21" s="362"/>
      <c r="F21" s="362"/>
      <c r="G21" s="362"/>
      <c r="H21" s="362"/>
      <c r="I21" s="362"/>
      <c r="J21" s="363"/>
      <c r="K21" s="371"/>
      <c r="L21" s="376"/>
      <c r="M21" s="376"/>
      <c r="N21" s="376"/>
      <c r="O21" s="376"/>
      <c r="P21" s="376"/>
      <c r="Q21" s="376"/>
      <c r="R21" s="377"/>
    </row>
    <row r="22" spans="1:18" s="76" customFormat="1" ht="10.5" customHeight="1" x14ac:dyDescent="0.2">
      <c r="A22" s="359"/>
      <c r="B22" s="60">
        <v>14</v>
      </c>
      <c r="C22" s="361" t="s">
        <v>134</v>
      </c>
      <c r="D22" s="362"/>
      <c r="E22" s="362"/>
      <c r="F22" s="362"/>
      <c r="G22" s="362"/>
      <c r="H22" s="362"/>
      <c r="I22" s="362"/>
      <c r="J22" s="363"/>
      <c r="K22" s="371"/>
      <c r="L22" s="376"/>
      <c r="M22" s="376"/>
      <c r="N22" s="376"/>
      <c r="O22" s="376"/>
      <c r="P22" s="376"/>
      <c r="Q22" s="376"/>
      <c r="R22" s="377"/>
    </row>
    <row r="23" spans="1:18" s="76" customFormat="1" ht="10.5" customHeight="1" x14ac:dyDescent="0.2">
      <c r="A23" s="359"/>
      <c r="B23" s="60">
        <v>15</v>
      </c>
      <c r="C23" s="361" t="s">
        <v>66</v>
      </c>
      <c r="D23" s="362"/>
      <c r="E23" s="362"/>
      <c r="F23" s="362"/>
      <c r="G23" s="362"/>
      <c r="H23" s="362"/>
      <c r="I23" s="362"/>
      <c r="J23" s="363"/>
      <c r="K23" s="364" t="s">
        <v>177</v>
      </c>
      <c r="L23" s="365"/>
      <c r="M23" s="365"/>
      <c r="N23" s="365"/>
      <c r="O23" s="365"/>
      <c r="P23" s="365"/>
      <c r="Q23" s="366"/>
      <c r="R23" s="79" t="s">
        <v>265</v>
      </c>
    </row>
    <row r="24" spans="1:18" s="76" customFormat="1" ht="10.5" customHeight="1" x14ac:dyDescent="0.2">
      <c r="A24" s="359"/>
      <c r="B24" s="60">
        <v>16</v>
      </c>
      <c r="C24" s="361" t="s">
        <v>67</v>
      </c>
      <c r="D24" s="362"/>
      <c r="E24" s="362"/>
      <c r="F24" s="362"/>
      <c r="G24" s="362"/>
      <c r="H24" s="362"/>
      <c r="I24" s="362"/>
      <c r="J24" s="363"/>
      <c r="K24" s="364" t="s">
        <v>177</v>
      </c>
      <c r="L24" s="365"/>
      <c r="M24" s="365"/>
      <c r="N24" s="365"/>
      <c r="O24" s="365"/>
      <c r="P24" s="365"/>
      <c r="Q24" s="366"/>
      <c r="R24" s="79" t="s">
        <v>264</v>
      </c>
    </row>
    <row r="25" spans="1:18" s="76" customFormat="1" ht="10.5" customHeight="1" x14ac:dyDescent="0.2">
      <c r="A25" s="359"/>
      <c r="B25" s="60">
        <v>17</v>
      </c>
      <c r="C25" s="361" t="s">
        <v>53</v>
      </c>
      <c r="D25" s="362"/>
      <c r="E25" s="362"/>
      <c r="F25" s="362"/>
      <c r="G25" s="362"/>
      <c r="H25" s="362"/>
      <c r="I25" s="362"/>
      <c r="J25" s="363"/>
      <c r="K25" s="371"/>
      <c r="L25" s="376"/>
      <c r="M25" s="376"/>
      <c r="N25" s="376"/>
      <c r="O25" s="376"/>
      <c r="P25" s="376"/>
      <c r="Q25" s="372"/>
      <c r="R25" s="79" t="s">
        <v>269</v>
      </c>
    </row>
    <row r="26" spans="1:18" s="76" customFormat="1" ht="10.5" customHeight="1" x14ac:dyDescent="0.2">
      <c r="A26" s="359"/>
      <c r="B26" s="60">
        <v>18</v>
      </c>
      <c r="C26" s="361" t="s">
        <v>135</v>
      </c>
      <c r="D26" s="362"/>
      <c r="E26" s="362"/>
      <c r="F26" s="362"/>
      <c r="G26" s="362"/>
      <c r="H26" s="362"/>
      <c r="I26" s="362"/>
      <c r="J26" s="363"/>
      <c r="K26" s="364" t="s">
        <v>262</v>
      </c>
      <c r="L26" s="365"/>
      <c r="M26" s="365"/>
      <c r="N26" s="365"/>
      <c r="O26" s="365"/>
      <c r="P26" s="365"/>
      <c r="Q26" s="366"/>
      <c r="R26" s="79" t="s">
        <v>270</v>
      </c>
    </row>
    <row r="27" spans="1:18" s="76" customFormat="1" ht="10.5" customHeight="1" x14ac:dyDescent="0.2">
      <c r="A27" s="359"/>
      <c r="B27" s="60">
        <v>19</v>
      </c>
      <c r="C27" s="361" t="s">
        <v>136</v>
      </c>
      <c r="D27" s="362"/>
      <c r="E27" s="362"/>
      <c r="F27" s="362"/>
      <c r="G27" s="362"/>
      <c r="H27" s="362"/>
      <c r="I27" s="362"/>
      <c r="J27" s="363"/>
      <c r="K27" s="371"/>
      <c r="L27" s="376"/>
      <c r="M27" s="376"/>
      <c r="N27" s="376"/>
      <c r="O27" s="376"/>
      <c r="P27" s="376"/>
      <c r="Q27" s="376"/>
      <c r="R27" s="377"/>
    </row>
    <row r="28" spans="1:18" s="76" customFormat="1" ht="10.5" customHeight="1" x14ac:dyDescent="0.2">
      <c r="A28" s="359"/>
      <c r="B28" s="60">
        <v>20</v>
      </c>
      <c r="C28" s="361" t="s">
        <v>137</v>
      </c>
      <c r="D28" s="362"/>
      <c r="E28" s="362"/>
      <c r="F28" s="362"/>
      <c r="G28" s="362"/>
      <c r="H28" s="362"/>
      <c r="I28" s="362"/>
      <c r="J28" s="363"/>
      <c r="K28" s="371"/>
      <c r="L28" s="376"/>
      <c r="M28" s="376"/>
      <c r="N28" s="376"/>
      <c r="O28" s="376"/>
      <c r="P28" s="376"/>
      <c r="Q28" s="376"/>
      <c r="R28" s="377"/>
    </row>
    <row r="29" spans="1:18" s="76" customFormat="1" ht="10.5" customHeight="1" x14ac:dyDescent="0.2">
      <c r="A29" s="359"/>
      <c r="B29" s="60">
        <v>21</v>
      </c>
      <c r="C29" s="361" t="s">
        <v>45</v>
      </c>
      <c r="D29" s="362"/>
      <c r="E29" s="363"/>
      <c r="F29" s="361" t="s">
        <v>46</v>
      </c>
      <c r="G29" s="362"/>
      <c r="H29" s="362"/>
      <c r="I29" s="362"/>
      <c r="J29" s="363"/>
      <c r="K29" s="371"/>
      <c r="L29" s="376"/>
      <c r="M29" s="376"/>
      <c r="N29" s="372"/>
      <c r="O29" s="371"/>
      <c r="P29" s="376"/>
      <c r="Q29" s="376"/>
      <c r="R29" s="377"/>
    </row>
    <row r="30" spans="1:18" s="76" customFormat="1" ht="10.5" customHeight="1" x14ac:dyDescent="0.2">
      <c r="A30" s="359"/>
      <c r="B30" s="60">
        <v>22</v>
      </c>
      <c r="C30" s="361" t="s">
        <v>138</v>
      </c>
      <c r="D30" s="362"/>
      <c r="E30" s="363"/>
      <c r="F30" s="361" t="s">
        <v>139</v>
      </c>
      <c r="G30" s="362"/>
      <c r="H30" s="362"/>
      <c r="I30" s="362"/>
      <c r="J30" s="363"/>
      <c r="K30" s="371"/>
      <c r="L30" s="376"/>
      <c r="M30" s="376"/>
      <c r="N30" s="372"/>
      <c r="O30" s="364" t="s">
        <v>208</v>
      </c>
      <c r="P30" s="365"/>
      <c r="Q30" s="365"/>
      <c r="R30" s="367"/>
    </row>
    <row r="31" spans="1:18" s="76" customFormat="1" ht="10.5" customHeight="1" x14ac:dyDescent="0.2">
      <c r="A31" s="360"/>
      <c r="B31" s="60">
        <v>23</v>
      </c>
      <c r="C31" s="368"/>
      <c r="D31" s="369"/>
      <c r="E31" s="369"/>
      <c r="F31" s="369"/>
      <c r="G31" s="369"/>
      <c r="H31" s="369"/>
      <c r="I31" s="369"/>
      <c r="J31" s="370"/>
      <c r="K31" s="371"/>
      <c r="L31" s="376"/>
      <c r="M31" s="376"/>
      <c r="N31" s="376"/>
      <c r="O31" s="376"/>
      <c r="P31" s="376"/>
      <c r="Q31" s="376"/>
      <c r="R31" s="377"/>
    </row>
    <row r="32" spans="1:18" s="76" customFormat="1" ht="10.5" customHeight="1" x14ac:dyDescent="0.2">
      <c r="A32" s="358" t="s">
        <v>140</v>
      </c>
      <c r="B32" s="60">
        <v>24</v>
      </c>
      <c r="C32" s="378" t="s">
        <v>141</v>
      </c>
      <c r="D32" s="379"/>
      <c r="E32" s="380"/>
      <c r="F32" s="378" t="s">
        <v>142</v>
      </c>
      <c r="G32" s="379"/>
      <c r="H32" s="379"/>
      <c r="I32" s="379"/>
      <c r="J32" s="380"/>
      <c r="K32" s="364" t="s">
        <v>271</v>
      </c>
      <c r="L32" s="365"/>
      <c r="M32" s="365"/>
      <c r="N32" s="366"/>
      <c r="O32" s="371"/>
      <c r="P32" s="376"/>
      <c r="Q32" s="376"/>
      <c r="R32" s="377"/>
    </row>
    <row r="33" spans="1:18" s="76" customFormat="1" ht="10.5" customHeight="1" x14ac:dyDescent="0.2">
      <c r="A33" s="359"/>
      <c r="B33" s="60">
        <v>25</v>
      </c>
      <c r="C33" s="378" t="s">
        <v>25</v>
      </c>
      <c r="D33" s="379"/>
      <c r="E33" s="380"/>
      <c r="F33" s="378" t="s">
        <v>143</v>
      </c>
      <c r="G33" s="379"/>
      <c r="H33" s="379"/>
      <c r="I33" s="379"/>
      <c r="J33" s="380"/>
      <c r="K33" s="371"/>
      <c r="L33" s="376"/>
      <c r="M33" s="376"/>
      <c r="N33" s="372"/>
      <c r="O33" s="364" t="s">
        <v>272</v>
      </c>
      <c r="P33" s="365"/>
      <c r="Q33" s="365"/>
      <c r="R33" s="367"/>
    </row>
    <row r="34" spans="1:18" s="76" customFormat="1" ht="10.5" customHeight="1" x14ac:dyDescent="0.2">
      <c r="A34" s="359"/>
      <c r="B34" s="60">
        <v>26</v>
      </c>
      <c r="C34" s="378" t="s">
        <v>144</v>
      </c>
      <c r="D34" s="379"/>
      <c r="E34" s="380"/>
      <c r="F34" s="378" t="s">
        <v>145</v>
      </c>
      <c r="G34" s="379"/>
      <c r="H34" s="379"/>
      <c r="I34" s="379"/>
      <c r="J34" s="380"/>
      <c r="K34" s="371"/>
      <c r="L34" s="376"/>
      <c r="M34" s="376"/>
      <c r="N34" s="372"/>
      <c r="O34" s="371"/>
      <c r="P34" s="376"/>
      <c r="Q34" s="376"/>
      <c r="R34" s="377"/>
    </row>
    <row r="35" spans="1:18" s="76" customFormat="1" ht="10.5" customHeight="1" x14ac:dyDescent="0.2">
      <c r="A35" s="359"/>
      <c r="B35" s="60">
        <v>27</v>
      </c>
      <c r="C35" s="378" t="s">
        <v>146</v>
      </c>
      <c r="D35" s="379"/>
      <c r="E35" s="380"/>
      <c r="F35" s="378" t="s">
        <v>147</v>
      </c>
      <c r="G35" s="379"/>
      <c r="H35" s="379"/>
      <c r="I35" s="379"/>
      <c r="J35" s="380"/>
      <c r="K35" s="371"/>
      <c r="L35" s="376"/>
      <c r="M35" s="376"/>
      <c r="N35" s="372"/>
      <c r="O35" s="371"/>
      <c r="P35" s="376"/>
      <c r="Q35" s="376"/>
      <c r="R35" s="377"/>
    </row>
    <row r="36" spans="1:18" s="76" customFormat="1" ht="10.5" customHeight="1" x14ac:dyDescent="0.2">
      <c r="A36" s="359"/>
      <c r="B36" s="60">
        <v>28</v>
      </c>
      <c r="C36" s="378" t="s">
        <v>124</v>
      </c>
      <c r="D36" s="379"/>
      <c r="E36" s="380"/>
      <c r="F36" s="378" t="s">
        <v>110</v>
      </c>
      <c r="G36" s="379"/>
      <c r="H36" s="379"/>
      <c r="I36" s="379"/>
      <c r="J36" s="380"/>
      <c r="K36" s="364" t="s">
        <v>273</v>
      </c>
      <c r="L36" s="365"/>
      <c r="M36" s="365"/>
      <c r="N36" s="366"/>
      <c r="O36" s="364" t="s">
        <v>247</v>
      </c>
      <c r="P36" s="365"/>
      <c r="Q36" s="365"/>
      <c r="R36" s="367"/>
    </row>
    <row r="37" spans="1:18" s="76" customFormat="1" ht="10.5" customHeight="1" x14ac:dyDescent="0.2">
      <c r="A37" s="360"/>
      <c r="B37" s="60">
        <v>29</v>
      </c>
      <c r="C37" s="368"/>
      <c r="D37" s="369"/>
      <c r="E37" s="369"/>
      <c r="F37" s="369"/>
      <c r="G37" s="369"/>
      <c r="H37" s="369"/>
      <c r="I37" s="369"/>
      <c r="J37" s="370"/>
      <c r="K37" s="371"/>
      <c r="L37" s="376"/>
      <c r="M37" s="376"/>
      <c r="N37" s="372"/>
      <c r="O37" s="371"/>
      <c r="P37" s="376"/>
      <c r="Q37" s="376"/>
      <c r="R37" s="377"/>
    </row>
    <row r="38" spans="1:18" s="76" customFormat="1" ht="10.5" customHeight="1" x14ac:dyDescent="0.2">
      <c r="A38" s="358" t="s">
        <v>148</v>
      </c>
      <c r="B38" s="60">
        <v>30</v>
      </c>
      <c r="C38" s="378" t="s">
        <v>123</v>
      </c>
      <c r="D38" s="379"/>
      <c r="E38" s="380"/>
      <c r="F38" s="378" t="s">
        <v>149</v>
      </c>
      <c r="G38" s="379"/>
      <c r="H38" s="379"/>
      <c r="I38" s="379"/>
      <c r="J38" s="380"/>
      <c r="K38" s="364" t="s">
        <v>274</v>
      </c>
      <c r="L38" s="365"/>
      <c r="M38" s="365"/>
      <c r="N38" s="366"/>
      <c r="O38" s="371"/>
      <c r="P38" s="376"/>
      <c r="Q38" s="376"/>
      <c r="R38" s="377"/>
    </row>
    <row r="39" spans="1:18" s="76" customFormat="1" ht="10.5" customHeight="1" x14ac:dyDescent="0.2">
      <c r="A39" s="359"/>
      <c r="B39" s="60">
        <v>31</v>
      </c>
      <c r="C39" s="378" t="s">
        <v>77</v>
      </c>
      <c r="D39" s="379"/>
      <c r="E39" s="380"/>
      <c r="F39" s="378" t="s">
        <v>150</v>
      </c>
      <c r="G39" s="379"/>
      <c r="H39" s="379"/>
      <c r="I39" s="379"/>
      <c r="J39" s="380"/>
      <c r="K39" s="364" t="s">
        <v>262</v>
      </c>
      <c r="L39" s="365"/>
      <c r="M39" s="365"/>
      <c r="N39" s="366"/>
      <c r="O39" s="364" t="s">
        <v>275</v>
      </c>
      <c r="P39" s="365"/>
      <c r="Q39" s="365"/>
      <c r="R39" s="367"/>
    </row>
    <row r="40" spans="1:18" s="76" customFormat="1" ht="10.5" customHeight="1" x14ac:dyDescent="0.2">
      <c r="A40" s="359"/>
      <c r="B40" s="60">
        <v>32</v>
      </c>
      <c r="C40" s="378" t="s">
        <v>151</v>
      </c>
      <c r="D40" s="379"/>
      <c r="E40" s="379"/>
      <c r="F40" s="379"/>
      <c r="G40" s="379"/>
      <c r="H40" s="380"/>
      <c r="I40" s="378" t="s">
        <v>30</v>
      </c>
      <c r="J40" s="380"/>
      <c r="K40" s="371"/>
      <c r="L40" s="376"/>
      <c r="M40" s="376"/>
      <c r="N40" s="376"/>
      <c r="O40" s="376"/>
      <c r="P40" s="376"/>
      <c r="Q40" s="372"/>
      <c r="R40" s="80"/>
    </row>
    <row r="41" spans="1:18" s="76" customFormat="1" ht="10.5" customHeight="1" x14ac:dyDescent="0.2">
      <c r="A41" s="359"/>
      <c r="B41" s="60">
        <v>33</v>
      </c>
      <c r="C41" s="378" t="s">
        <v>97</v>
      </c>
      <c r="D41" s="379"/>
      <c r="E41" s="380"/>
      <c r="F41" s="378" t="s">
        <v>98</v>
      </c>
      <c r="G41" s="379"/>
      <c r="H41" s="379"/>
      <c r="I41" s="379"/>
      <c r="J41" s="380"/>
      <c r="K41" s="364" t="s">
        <v>220</v>
      </c>
      <c r="L41" s="365"/>
      <c r="M41" s="365"/>
      <c r="N41" s="366"/>
      <c r="O41" s="371"/>
      <c r="P41" s="376"/>
      <c r="Q41" s="376"/>
      <c r="R41" s="377"/>
    </row>
    <row r="42" spans="1:18" s="76" customFormat="1" ht="10.5" customHeight="1" x14ac:dyDescent="0.2">
      <c r="A42" s="359"/>
      <c r="B42" s="60">
        <v>34</v>
      </c>
      <c r="C42" s="378" t="s">
        <v>87</v>
      </c>
      <c r="D42" s="379"/>
      <c r="E42" s="379"/>
      <c r="F42" s="379"/>
      <c r="G42" s="379"/>
      <c r="H42" s="380"/>
      <c r="I42" s="378" t="s">
        <v>30</v>
      </c>
      <c r="J42" s="380"/>
      <c r="K42" s="364" t="s">
        <v>262</v>
      </c>
      <c r="L42" s="365"/>
      <c r="M42" s="365"/>
      <c r="N42" s="365"/>
      <c r="O42" s="365"/>
      <c r="P42" s="365"/>
      <c r="Q42" s="366"/>
      <c r="R42" s="79" t="s">
        <v>269</v>
      </c>
    </row>
    <row r="43" spans="1:18" s="76" customFormat="1" ht="10.5" customHeight="1" x14ac:dyDescent="0.2">
      <c r="A43" s="359"/>
      <c r="B43" s="60">
        <v>35</v>
      </c>
      <c r="C43" s="378" t="s">
        <v>85</v>
      </c>
      <c r="D43" s="379"/>
      <c r="E43" s="379"/>
      <c r="F43" s="379"/>
      <c r="G43" s="379"/>
      <c r="H43" s="380"/>
      <c r="I43" s="378" t="s">
        <v>30</v>
      </c>
      <c r="J43" s="380"/>
      <c r="K43" s="364" t="s">
        <v>262</v>
      </c>
      <c r="L43" s="365"/>
      <c r="M43" s="365"/>
      <c r="N43" s="365"/>
      <c r="O43" s="365"/>
      <c r="P43" s="365"/>
      <c r="Q43" s="366"/>
      <c r="R43" s="79" t="s">
        <v>269</v>
      </c>
    </row>
    <row r="44" spans="1:18" s="76" customFormat="1" ht="10.5" customHeight="1" x14ac:dyDescent="0.2">
      <c r="A44" s="359"/>
      <c r="B44" s="60">
        <v>36</v>
      </c>
      <c r="C44" s="378" t="s">
        <v>152</v>
      </c>
      <c r="D44" s="379"/>
      <c r="E44" s="379"/>
      <c r="F44" s="379"/>
      <c r="G44" s="379"/>
      <c r="H44" s="380"/>
      <c r="I44" s="378" t="s">
        <v>30</v>
      </c>
      <c r="J44" s="380"/>
      <c r="K44" s="371"/>
      <c r="L44" s="376"/>
      <c r="M44" s="376"/>
      <c r="N44" s="376"/>
      <c r="O44" s="376"/>
      <c r="P44" s="376"/>
      <c r="Q44" s="372"/>
      <c r="R44" s="80"/>
    </row>
    <row r="45" spans="1:18" s="76" customFormat="1" ht="10.5" customHeight="1" x14ac:dyDescent="0.2">
      <c r="A45" s="359"/>
      <c r="B45" s="60">
        <v>37</v>
      </c>
      <c r="C45" s="378" t="s">
        <v>153</v>
      </c>
      <c r="D45" s="379"/>
      <c r="E45" s="379"/>
      <c r="F45" s="379"/>
      <c r="G45" s="379"/>
      <c r="H45" s="380"/>
      <c r="I45" s="378" t="s">
        <v>30</v>
      </c>
      <c r="J45" s="380"/>
      <c r="K45" s="371"/>
      <c r="L45" s="376"/>
      <c r="M45" s="376"/>
      <c r="N45" s="376"/>
      <c r="O45" s="376"/>
      <c r="P45" s="376"/>
      <c r="Q45" s="372"/>
      <c r="R45" s="80"/>
    </row>
    <row r="46" spans="1:18" s="76" customFormat="1" ht="10.5" customHeight="1" x14ac:dyDescent="0.2">
      <c r="A46" s="359"/>
      <c r="B46" s="60">
        <v>38</v>
      </c>
      <c r="C46" s="378" t="s">
        <v>154</v>
      </c>
      <c r="D46" s="379"/>
      <c r="E46" s="379"/>
      <c r="F46" s="379"/>
      <c r="G46" s="379"/>
      <c r="H46" s="380"/>
      <c r="I46" s="378" t="s">
        <v>30</v>
      </c>
      <c r="J46" s="380"/>
      <c r="K46" s="371"/>
      <c r="L46" s="376"/>
      <c r="M46" s="376"/>
      <c r="N46" s="376"/>
      <c r="O46" s="376"/>
      <c r="P46" s="376"/>
      <c r="Q46" s="372"/>
      <c r="R46" s="80"/>
    </row>
    <row r="47" spans="1:18" s="76" customFormat="1" ht="10.5" customHeight="1" x14ac:dyDescent="0.2">
      <c r="A47" s="359"/>
      <c r="B47" s="60">
        <v>39</v>
      </c>
      <c r="C47" s="378" t="s">
        <v>155</v>
      </c>
      <c r="D47" s="379"/>
      <c r="E47" s="380"/>
      <c r="F47" s="378" t="s">
        <v>156</v>
      </c>
      <c r="G47" s="379"/>
      <c r="H47" s="379"/>
      <c r="I47" s="379"/>
      <c r="J47" s="380"/>
      <c r="K47" s="371"/>
      <c r="L47" s="376"/>
      <c r="M47" s="376"/>
      <c r="N47" s="372"/>
      <c r="O47" s="371"/>
      <c r="P47" s="376"/>
      <c r="Q47" s="376"/>
      <c r="R47" s="377"/>
    </row>
    <row r="48" spans="1:18" s="76" customFormat="1" ht="10.5" customHeight="1" x14ac:dyDescent="0.2">
      <c r="A48" s="359"/>
      <c r="B48" s="60">
        <v>40</v>
      </c>
      <c r="C48" s="378" t="s">
        <v>157</v>
      </c>
      <c r="D48" s="379"/>
      <c r="E48" s="379"/>
      <c r="F48" s="379"/>
      <c r="G48" s="379"/>
      <c r="H48" s="379"/>
      <c r="I48" s="379"/>
      <c r="J48" s="380"/>
      <c r="K48" s="371"/>
      <c r="L48" s="376"/>
      <c r="M48" s="376"/>
      <c r="N48" s="376"/>
      <c r="O48" s="376"/>
      <c r="P48" s="376"/>
      <c r="Q48" s="376"/>
      <c r="R48" s="377"/>
    </row>
    <row r="49" spans="1:18" s="76" customFormat="1" ht="10.5" customHeight="1" x14ac:dyDescent="0.2">
      <c r="A49" s="359"/>
      <c r="B49" s="60">
        <v>41</v>
      </c>
      <c r="C49" s="378" t="s">
        <v>158</v>
      </c>
      <c r="D49" s="379"/>
      <c r="E49" s="379"/>
      <c r="F49" s="379"/>
      <c r="G49" s="379"/>
      <c r="H49" s="379"/>
      <c r="I49" s="379"/>
      <c r="J49" s="380"/>
      <c r="K49" s="371"/>
      <c r="L49" s="376"/>
      <c r="M49" s="376"/>
      <c r="N49" s="376"/>
      <c r="O49" s="376"/>
      <c r="P49" s="376"/>
      <c r="Q49" s="376"/>
      <c r="R49" s="377"/>
    </row>
    <row r="50" spans="1:18" s="76" customFormat="1" ht="10.5" customHeight="1" x14ac:dyDescent="0.2">
      <c r="A50" s="360"/>
      <c r="B50" s="60">
        <v>42</v>
      </c>
      <c r="C50" s="368"/>
      <c r="D50" s="369"/>
      <c r="E50" s="369"/>
      <c r="F50" s="369"/>
      <c r="G50" s="369"/>
      <c r="H50" s="369"/>
      <c r="I50" s="369"/>
      <c r="J50" s="370"/>
      <c r="K50" s="371"/>
      <c r="L50" s="376"/>
      <c r="M50" s="376"/>
      <c r="N50" s="376"/>
      <c r="O50" s="376"/>
      <c r="P50" s="376"/>
      <c r="Q50" s="376"/>
      <c r="R50" s="377"/>
    </row>
    <row r="51" spans="1:18" s="76" customFormat="1" ht="10.5" customHeight="1" x14ac:dyDescent="0.2">
      <c r="A51" s="358" t="s">
        <v>93</v>
      </c>
      <c r="B51" s="60">
        <v>43</v>
      </c>
      <c r="C51" s="378" t="s">
        <v>88</v>
      </c>
      <c r="D51" s="379"/>
      <c r="E51" s="379"/>
      <c r="F51" s="379"/>
      <c r="G51" s="379"/>
      <c r="H51" s="380"/>
      <c r="I51" s="378" t="s">
        <v>30</v>
      </c>
      <c r="J51" s="380"/>
      <c r="K51" s="371"/>
      <c r="L51" s="376"/>
      <c r="M51" s="376"/>
      <c r="N51" s="376"/>
      <c r="O51" s="376"/>
      <c r="P51" s="376"/>
      <c r="Q51" s="372"/>
      <c r="R51" s="80"/>
    </row>
    <row r="52" spans="1:18" s="76" customFormat="1" ht="10.5" customHeight="1" x14ac:dyDescent="0.2">
      <c r="A52" s="359"/>
      <c r="B52" s="60">
        <v>44</v>
      </c>
      <c r="C52" s="378" t="s">
        <v>95</v>
      </c>
      <c r="D52" s="379"/>
      <c r="E52" s="380"/>
      <c r="F52" s="378" t="s">
        <v>96</v>
      </c>
      <c r="G52" s="379"/>
      <c r="H52" s="379"/>
      <c r="I52" s="379"/>
      <c r="J52" s="380"/>
      <c r="K52" s="371"/>
      <c r="L52" s="376"/>
      <c r="M52" s="376"/>
      <c r="N52" s="372"/>
      <c r="O52" s="371"/>
      <c r="P52" s="376"/>
      <c r="Q52" s="376"/>
      <c r="R52" s="377"/>
    </row>
    <row r="53" spans="1:18" s="76" customFormat="1" ht="10.5" customHeight="1" x14ac:dyDescent="0.2">
      <c r="A53" s="359"/>
      <c r="B53" s="60">
        <v>45</v>
      </c>
      <c r="C53" s="378" t="s">
        <v>101</v>
      </c>
      <c r="D53" s="379"/>
      <c r="E53" s="380"/>
      <c r="F53" s="378" t="s">
        <v>100</v>
      </c>
      <c r="G53" s="379"/>
      <c r="H53" s="379"/>
      <c r="I53" s="379"/>
      <c r="J53" s="380"/>
      <c r="K53" s="371"/>
      <c r="L53" s="376"/>
      <c r="M53" s="376"/>
      <c r="N53" s="372"/>
      <c r="O53" s="371"/>
      <c r="P53" s="376"/>
      <c r="Q53" s="376"/>
      <c r="R53" s="377"/>
    </row>
    <row r="54" spans="1:18" s="76" customFormat="1" ht="10.5" customHeight="1" x14ac:dyDescent="0.2">
      <c r="A54" s="359"/>
      <c r="B54" s="60">
        <v>46</v>
      </c>
      <c r="C54" s="378" t="s">
        <v>125</v>
      </c>
      <c r="D54" s="379"/>
      <c r="E54" s="380"/>
      <c r="F54" s="378" t="s">
        <v>103</v>
      </c>
      <c r="G54" s="379"/>
      <c r="H54" s="379"/>
      <c r="I54" s="379"/>
      <c r="J54" s="380"/>
      <c r="K54" s="371"/>
      <c r="L54" s="376"/>
      <c r="M54" s="376"/>
      <c r="N54" s="372"/>
      <c r="O54" s="371"/>
      <c r="P54" s="376"/>
      <c r="Q54" s="376"/>
      <c r="R54" s="377"/>
    </row>
    <row r="55" spans="1:18" s="76" customFormat="1" ht="10.5" customHeight="1" x14ac:dyDescent="0.2">
      <c r="A55" s="359"/>
      <c r="B55" s="60">
        <v>47</v>
      </c>
      <c r="C55" s="378" t="s">
        <v>104</v>
      </c>
      <c r="D55" s="379"/>
      <c r="E55" s="380"/>
      <c r="F55" s="378" t="s">
        <v>105</v>
      </c>
      <c r="G55" s="379"/>
      <c r="H55" s="379"/>
      <c r="I55" s="379"/>
      <c r="J55" s="380"/>
      <c r="K55" s="364" t="s">
        <v>276</v>
      </c>
      <c r="L55" s="365"/>
      <c r="M55" s="365"/>
      <c r="N55" s="366"/>
      <c r="O55" s="371"/>
      <c r="P55" s="376"/>
      <c r="Q55" s="376"/>
      <c r="R55" s="377"/>
    </row>
    <row r="56" spans="1:18" s="76" customFormat="1" ht="10.5" customHeight="1" x14ac:dyDescent="0.2">
      <c r="A56" s="359"/>
      <c r="B56" s="60">
        <v>48</v>
      </c>
      <c r="C56" s="378" t="s">
        <v>99</v>
      </c>
      <c r="D56" s="379"/>
      <c r="E56" s="380"/>
      <c r="F56" s="378" t="s">
        <v>89</v>
      </c>
      <c r="G56" s="379"/>
      <c r="H56" s="379"/>
      <c r="I56" s="379"/>
      <c r="J56" s="380"/>
      <c r="K56" s="364" t="s">
        <v>240</v>
      </c>
      <c r="L56" s="365"/>
      <c r="M56" s="365"/>
      <c r="N56" s="366"/>
      <c r="O56" s="371"/>
      <c r="P56" s="376"/>
      <c r="Q56" s="376"/>
      <c r="R56" s="377"/>
    </row>
    <row r="57" spans="1:18" s="76" customFormat="1" ht="10.5" customHeight="1" x14ac:dyDescent="0.2">
      <c r="A57" s="359"/>
      <c r="B57" s="60">
        <v>49</v>
      </c>
      <c r="C57" s="378" t="s">
        <v>107</v>
      </c>
      <c r="D57" s="379"/>
      <c r="E57" s="380"/>
      <c r="F57" s="378" t="s">
        <v>75</v>
      </c>
      <c r="G57" s="379"/>
      <c r="H57" s="379"/>
      <c r="I57" s="379"/>
      <c r="J57" s="380"/>
      <c r="K57" s="364" t="s">
        <v>277</v>
      </c>
      <c r="L57" s="365"/>
      <c r="M57" s="365"/>
      <c r="N57" s="366"/>
      <c r="O57" s="371"/>
      <c r="P57" s="376"/>
      <c r="Q57" s="376"/>
      <c r="R57" s="377"/>
    </row>
    <row r="58" spans="1:18" s="76" customFormat="1" ht="10.5" customHeight="1" x14ac:dyDescent="0.2">
      <c r="A58" s="359"/>
      <c r="B58" s="60">
        <v>50</v>
      </c>
      <c r="C58" s="378" t="s">
        <v>124</v>
      </c>
      <c r="D58" s="379"/>
      <c r="E58" s="380"/>
      <c r="F58" s="378" t="s">
        <v>110</v>
      </c>
      <c r="G58" s="379"/>
      <c r="H58" s="379"/>
      <c r="I58" s="379"/>
      <c r="J58" s="380"/>
      <c r="K58" s="364" t="s">
        <v>273</v>
      </c>
      <c r="L58" s="365"/>
      <c r="M58" s="365"/>
      <c r="N58" s="366"/>
      <c r="O58" s="364" t="s">
        <v>247</v>
      </c>
      <c r="P58" s="365"/>
      <c r="Q58" s="365"/>
      <c r="R58" s="367"/>
    </row>
    <row r="59" spans="1:18" s="76" customFormat="1" ht="10.5" customHeight="1" x14ac:dyDescent="0.2">
      <c r="A59" s="360"/>
      <c r="B59" s="60">
        <v>51</v>
      </c>
      <c r="C59" s="368"/>
      <c r="D59" s="369"/>
      <c r="E59" s="369"/>
      <c r="F59" s="369"/>
      <c r="G59" s="369"/>
      <c r="H59" s="369"/>
      <c r="I59" s="369"/>
      <c r="J59" s="370"/>
      <c r="K59" s="371"/>
      <c r="L59" s="376"/>
      <c r="M59" s="376"/>
      <c r="N59" s="376"/>
      <c r="O59" s="376"/>
      <c r="P59" s="376"/>
      <c r="Q59" s="376"/>
      <c r="R59" s="377"/>
    </row>
    <row r="60" spans="1:18" s="76" customFormat="1" ht="10.5" customHeight="1" x14ac:dyDescent="0.2">
      <c r="A60" s="358" t="s">
        <v>126</v>
      </c>
      <c r="B60" s="60">
        <v>52</v>
      </c>
      <c r="C60" s="378" t="s">
        <v>159</v>
      </c>
      <c r="D60" s="379"/>
      <c r="E60" s="379"/>
      <c r="F60" s="379"/>
      <c r="G60" s="379"/>
      <c r="H60" s="379"/>
      <c r="I60" s="379"/>
      <c r="J60" s="380"/>
      <c r="K60" s="371"/>
      <c r="L60" s="376"/>
      <c r="M60" s="376"/>
      <c r="N60" s="376"/>
      <c r="O60" s="376"/>
      <c r="P60" s="376"/>
      <c r="Q60" s="376"/>
      <c r="R60" s="377"/>
    </row>
    <row r="61" spans="1:18" s="76" customFormat="1" ht="10.5" customHeight="1" x14ac:dyDescent="0.2">
      <c r="A61" s="359"/>
      <c r="B61" s="60">
        <v>53</v>
      </c>
      <c r="C61" s="378" t="s">
        <v>160</v>
      </c>
      <c r="D61" s="379"/>
      <c r="E61" s="379"/>
      <c r="F61" s="379"/>
      <c r="G61" s="379"/>
      <c r="H61" s="379"/>
      <c r="I61" s="379"/>
      <c r="J61" s="380"/>
      <c r="K61" s="371"/>
      <c r="L61" s="376"/>
      <c r="M61" s="376"/>
      <c r="N61" s="376"/>
      <c r="O61" s="376"/>
      <c r="P61" s="376"/>
      <c r="Q61" s="376"/>
      <c r="R61" s="377"/>
    </row>
    <row r="62" spans="1:18" s="76" customFormat="1" ht="10.5" customHeight="1" x14ac:dyDescent="0.2">
      <c r="A62" s="359"/>
      <c r="B62" s="60">
        <v>54</v>
      </c>
      <c r="C62" s="378" t="s">
        <v>161</v>
      </c>
      <c r="D62" s="379"/>
      <c r="E62" s="379"/>
      <c r="F62" s="379"/>
      <c r="G62" s="379"/>
      <c r="H62" s="379"/>
      <c r="I62" s="379"/>
      <c r="J62" s="380"/>
      <c r="K62" s="371"/>
      <c r="L62" s="376"/>
      <c r="M62" s="376"/>
      <c r="N62" s="376"/>
      <c r="O62" s="376"/>
      <c r="P62" s="376"/>
      <c r="Q62" s="376"/>
      <c r="R62" s="377"/>
    </row>
    <row r="63" spans="1:18" s="76" customFormat="1" ht="10.5" customHeight="1" x14ac:dyDescent="0.2">
      <c r="A63" s="359"/>
      <c r="B63" s="60">
        <v>55</v>
      </c>
      <c r="C63" s="378" t="s">
        <v>162</v>
      </c>
      <c r="D63" s="379"/>
      <c r="E63" s="379"/>
      <c r="F63" s="379"/>
      <c r="G63" s="379"/>
      <c r="H63" s="379"/>
      <c r="I63" s="379"/>
      <c r="J63" s="380"/>
      <c r="K63" s="371"/>
      <c r="L63" s="376"/>
      <c r="M63" s="376"/>
      <c r="N63" s="376"/>
      <c r="O63" s="376"/>
      <c r="P63" s="376"/>
      <c r="Q63" s="376"/>
      <c r="R63" s="377"/>
    </row>
    <row r="64" spans="1:18" s="76" customFormat="1" ht="10.5" customHeight="1" x14ac:dyDescent="0.2">
      <c r="A64" s="360"/>
      <c r="B64" s="60">
        <v>56</v>
      </c>
      <c r="C64" s="368"/>
      <c r="D64" s="369"/>
      <c r="E64" s="369"/>
      <c r="F64" s="369"/>
      <c r="G64" s="369"/>
      <c r="H64" s="369"/>
      <c r="I64" s="369"/>
      <c r="J64" s="370"/>
      <c r="K64" s="371"/>
      <c r="L64" s="376"/>
      <c r="M64" s="376"/>
      <c r="N64" s="376"/>
      <c r="O64" s="376"/>
      <c r="P64" s="376"/>
      <c r="Q64" s="376"/>
      <c r="R64" s="377"/>
    </row>
    <row r="65" spans="1:18" s="76" customFormat="1" ht="10.5" customHeight="1" x14ac:dyDescent="0.2">
      <c r="A65" s="358" t="s">
        <v>163</v>
      </c>
      <c r="B65" s="60">
        <v>57</v>
      </c>
      <c r="C65" s="378" t="s">
        <v>40</v>
      </c>
      <c r="D65" s="379"/>
      <c r="E65" s="379"/>
      <c r="F65" s="379"/>
      <c r="G65" s="379"/>
      <c r="H65" s="379"/>
      <c r="I65" s="379"/>
      <c r="J65" s="380"/>
      <c r="K65" s="371"/>
      <c r="L65" s="376"/>
      <c r="M65" s="376"/>
      <c r="N65" s="376"/>
      <c r="O65" s="376"/>
      <c r="P65" s="376"/>
      <c r="Q65" s="376"/>
      <c r="R65" s="377"/>
    </row>
    <row r="66" spans="1:18" s="76" customFormat="1" ht="10.5" customHeight="1" x14ac:dyDescent="0.2">
      <c r="A66" s="359"/>
      <c r="B66" s="60">
        <v>58</v>
      </c>
      <c r="C66" s="378" t="s">
        <v>47</v>
      </c>
      <c r="D66" s="379"/>
      <c r="E66" s="379"/>
      <c r="F66" s="379"/>
      <c r="G66" s="379"/>
      <c r="H66" s="379"/>
      <c r="I66" s="379"/>
      <c r="J66" s="380"/>
      <c r="K66" s="371"/>
      <c r="L66" s="376"/>
      <c r="M66" s="376"/>
      <c r="N66" s="376"/>
      <c r="O66" s="376"/>
      <c r="P66" s="376"/>
      <c r="Q66" s="376"/>
      <c r="R66" s="377"/>
    </row>
    <row r="67" spans="1:18" s="76" customFormat="1" ht="10.5" customHeight="1" x14ac:dyDescent="0.2">
      <c r="A67" s="360"/>
      <c r="B67" s="60">
        <v>59</v>
      </c>
      <c r="C67" s="378" t="s">
        <v>39</v>
      </c>
      <c r="D67" s="379"/>
      <c r="E67" s="379"/>
      <c r="F67" s="379"/>
      <c r="G67" s="379"/>
      <c r="H67" s="379"/>
      <c r="I67" s="379"/>
      <c r="J67" s="380"/>
      <c r="K67" s="371"/>
      <c r="L67" s="376"/>
      <c r="M67" s="376"/>
      <c r="N67" s="376"/>
      <c r="O67" s="376"/>
      <c r="P67" s="376"/>
      <c r="Q67" s="376"/>
      <c r="R67" s="377"/>
    </row>
    <row r="68" spans="1:18" s="76" customFormat="1" ht="11.45" customHeight="1" x14ac:dyDescent="0.2">
      <c r="A68" s="386" t="s">
        <v>278</v>
      </c>
      <c r="B68" s="387"/>
      <c r="C68" s="387"/>
      <c r="D68" s="387"/>
      <c r="E68" s="387"/>
      <c r="F68" s="387"/>
      <c r="G68" s="387"/>
      <c r="H68" s="387"/>
      <c r="I68" s="387"/>
      <c r="J68" s="387"/>
      <c r="K68" s="387"/>
      <c r="L68" s="387"/>
      <c r="M68" s="387"/>
      <c r="N68" s="387"/>
      <c r="O68" s="387"/>
      <c r="P68" s="387"/>
      <c r="Q68" s="387"/>
      <c r="R68" s="388"/>
    </row>
    <row r="69" spans="1:18" ht="11.45" customHeight="1" x14ac:dyDescent="0.15">
      <c r="A69" s="73"/>
      <c r="B69" s="61"/>
      <c r="C69" s="62"/>
      <c r="D69" s="62"/>
      <c r="E69" s="62"/>
      <c r="F69" s="62"/>
      <c r="G69" s="62"/>
      <c r="H69" s="62"/>
      <c r="I69" s="62"/>
      <c r="J69" s="62"/>
      <c r="K69" s="63"/>
      <c r="L69" s="63"/>
      <c r="M69" s="63"/>
      <c r="N69" s="63"/>
      <c r="O69" s="63"/>
      <c r="P69" s="63"/>
      <c r="Q69" s="63"/>
      <c r="R69" s="74"/>
    </row>
    <row r="70" spans="1:18" ht="11.45" customHeight="1" x14ac:dyDescent="0.2">
      <c r="A70" s="425"/>
      <c r="B70" s="397"/>
      <c r="C70" s="397"/>
      <c r="D70" s="397"/>
      <c r="E70" s="397"/>
      <c r="F70" s="397"/>
      <c r="G70" s="397"/>
      <c r="H70" s="397"/>
      <c r="I70" s="397"/>
      <c r="J70" s="397"/>
      <c r="K70" s="397"/>
      <c r="L70" s="397"/>
      <c r="M70" s="397"/>
      <c r="N70" s="397"/>
      <c r="O70" s="397"/>
      <c r="P70" s="397"/>
      <c r="Q70" s="397"/>
      <c r="R70" s="426"/>
    </row>
    <row r="71" spans="1:18" x14ac:dyDescent="0.2">
      <c r="A71" s="81"/>
      <c r="R71" s="82"/>
    </row>
    <row r="72" spans="1:18" x14ac:dyDescent="0.2">
      <c r="A72" s="81"/>
      <c r="R72" s="82"/>
    </row>
    <row r="73" spans="1:18" x14ac:dyDescent="0.2">
      <c r="A73" s="81"/>
      <c r="R73" s="82"/>
    </row>
    <row r="74" spans="1:18" x14ac:dyDescent="0.2">
      <c r="A74" s="81"/>
      <c r="R74" s="82"/>
    </row>
    <row r="75" spans="1:18" x14ac:dyDescent="0.2">
      <c r="A75" s="81"/>
      <c r="R75" s="82"/>
    </row>
    <row r="76" spans="1:18" x14ac:dyDescent="0.2">
      <c r="A76" s="83"/>
      <c r="B76" s="84"/>
      <c r="C76" s="84"/>
      <c r="D76" s="84"/>
      <c r="E76" s="84"/>
      <c r="F76" s="84"/>
      <c r="G76" s="84"/>
      <c r="H76" s="84"/>
      <c r="I76" s="84"/>
      <c r="J76" s="84"/>
      <c r="K76" s="84"/>
      <c r="L76" s="84"/>
      <c r="M76" s="84"/>
      <c r="N76" s="84"/>
      <c r="O76" s="84"/>
      <c r="P76" s="84"/>
      <c r="Q76" s="84"/>
      <c r="R76" s="85"/>
    </row>
  </sheetData>
  <mergeCells count="202">
    <mergeCell ref="A1:B5"/>
    <mergeCell ref="C1:N2"/>
    <mergeCell ref="O1:R5"/>
    <mergeCell ref="C3:N4"/>
    <mergeCell ref="C5:D5"/>
    <mergeCell ref="E5:F5"/>
    <mergeCell ref="H5:I5"/>
    <mergeCell ref="J5:K5"/>
    <mergeCell ref="M5:N5"/>
    <mergeCell ref="K9:R9"/>
    <mergeCell ref="C10:J10"/>
    <mergeCell ref="K10:R10"/>
    <mergeCell ref="C11:E11"/>
    <mergeCell ref="F11:J11"/>
    <mergeCell ref="K11:N11"/>
    <mergeCell ref="O11:R11"/>
    <mergeCell ref="O6:P6"/>
    <mergeCell ref="Q6:R6"/>
    <mergeCell ref="A7:R7"/>
    <mergeCell ref="A8:A11"/>
    <mergeCell ref="C8:E8"/>
    <mergeCell ref="F8:H8"/>
    <mergeCell ref="I8:J8"/>
    <mergeCell ref="K8:L8"/>
    <mergeCell ref="M8:Q8"/>
    <mergeCell ref="C9:J9"/>
    <mergeCell ref="A6:B6"/>
    <mergeCell ref="C6:D6"/>
    <mergeCell ref="E6:F6"/>
    <mergeCell ref="H6:I6"/>
    <mergeCell ref="J6:K6"/>
    <mergeCell ref="M6:N6"/>
    <mergeCell ref="C17:J17"/>
    <mergeCell ref="K17:R17"/>
    <mergeCell ref="C18:J18"/>
    <mergeCell ref="K18:Q18"/>
    <mergeCell ref="C19:J19"/>
    <mergeCell ref="K19:Q19"/>
    <mergeCell ref="M14:P14"/>
    <mergeCell ref="C15:J15"/>
    <mergeCell ref="K15:L15"/>
    <mergeCell ref="M15:P15"/>
    <mergeCell ref="C16:J16"/>
    <mergeCell ref="K16:L16"/>
    <mergeCell ref="M16:P16"/>
    <mergeCell ref="C14:J14"/>
    <mergeCell ref="K14:L14"/>
    <mergeCell ref="C23:J23"/>
    <mergeCell ref="K23:Q23"/>
    <mergeCell ref="C24:J24"/>
    <mergeCell ref="K24:Q24"/>
    <mergeCell ref="C25:J25"/>
    <mergeCell ref="K25:Q25"/>
    <mergeCell ref="C20:J20"/>
    <mergeCell ref="K20:Q20"/>
    <mergeCell ref="C21:J21"/>
    <mergeCell ref="K21:R21"/>
    <mergeCell ref="C22:J22"/>
    <mergeCell ref="K22:R22"/>
    <mergeCell ref="C29:E29"/>
    <mergeCell ref="F29:J29"/>
    <mergeCell ref="K29:N29"/>
    <mergeCell ref="O29:R29"/>
    <mergeCell ref="C30:E30"/>
    <mergeCell ref="F30:J30"/>
    <mergeCell ref="K30:N30"/>
    <mergeCell ref="O30:R30"/>
    <mergeCell ref="C26:J26"/>
    <mergeCell ref="K26:Q26"/>
    <mergeCell ref="C27:J27"/>
    <mergeCell ref="K27:R27"/>
    <mergeCell ref="C28:J28"/>
    <mergeCell ref="K28:R28"/>
    <mergeCell ref="C31:J31"/>
    <mergeCell ref="K31:R31"/>
    <mergeCell ref="A32:A37"/>
    <mergeCell ref="C32:E32"/>
    <mergeCell ref="F32:J32"/>
    <mergeCell ref="K32:N32"/>
    <mergeCell ref="O32:R32"/>
    <mergeCell ref="C33:E33"/>
    <mergeCell ref="F33:J33"/>
    <mergeCell ref="K33:N33"/>
    <mergeCell ref="A12:A31"/>
    <mergeCell ref="C12:E12"/>
    <mergeCell ref="F12:J12"/>
    <mergeCell ref="K12:N12"/>
    <mergeCell ref="O12:R12"/>
    <mergeCell ref="C13:J13"/>
    <mergeCell ref="K13:L13"/>
    <mergeCell ref="M13:P13"/>
    <mergeCell ref="C36:E36"/>
    <mergeCell ref="F36:J36"/>
    <mergeCell ref="K36:N36"/>
    <mergeCell ref="O36:R36"/>
    <mergeCell ref="C37:J37"/>
    <mergeCell ref="K37:N37"/>
    <mergeCell ref="O37:R37"/>
    <mergeCell ref="O33:R33"/>
    <mergeCell ref="C34:E34"/>
    <mergeCell ref="F34:J34"/>
    <mergeCell ref="K34:N34"/>
    <mergeCell ref="O34:R34"/>
    <mergeCell ref="C35:E35"/>
    <mergeCell ref="F35:J35"/>
    <mergeCell ref="K35:N35"/>
    <mergeCell ref="O35:R35"/>
    <mergeCell ref="I40:J40"/>
    <mergeCell ref="K40:Q40"/>
    <mergeCell ref="C41:E41"/>
    <mergeCell ref="F41:J41"/>
    <mergeCell ref="K41:N41"/>
    <mergeCell ref="O41:R41"/>
    <mergeCell ref="A38:A50"/>
    <mergeCell ref="C38:E38"/>
    <mergeCell ref="F38:J38"/>
    <mergeCell ref="K38:N38"/>
    <mergeCell ref="O38:R38"/>
    <mergeCell ref="C39:E39"/>
    <mergeCell ref="F39:J39"/>
    <mergeCell ref="K39:N39"/>
    <mergeCell ref="O39:R39"/>
    <mergeCell ref="C40:H40"/>
    <mergeCell ref="C44:H44"/>
    <mergeCell ref="I44:J44"/>
    <mergeCell ref="K44:Q44"/>
    <mergeCell ref="C45:H45"/>
    <mergeCell ref="I45:J45"/>
    <mergeCell ref="K45:Q45"/>
    <mergeCell ref="C42:H42"/>
    <mergeCell ref="I42:J42"/>
    <mergeCell ref="K42:Q42"/>
    <mergeCell ref="C43:H43"/>
    <mergeCell ref="I43:J43"/>
    <mergeCell ref="K43:Q43"/>
    <mergeCell ref="C48:J48"/>
    <mergeCell ref="K48:R48"/>
    <mergeCell ref="C49:J49"/>
    <mergeCell ref="K49:R49"/>
    <mergeCell ref="C50:J50"/>
    <mergeCell ref="K50:R50"/>
    <mergeCell ref="C46:H46"/>
    <mergeCell ref="I46:J46"/>
    <mergeCell ref="K46:Q46"/>
    <mergeCell ref="C47:E47"/>
    <mergeCell ref="F47:J47"/>
    <mergeCell ref="K47:N47"/>
    <mergeCell ref="O47:R47"/>
    <mergeCell ref="K53:N53"/>
    <mergeCell ref="O53:R53"/>
    <mergeCell ref="C54:E54"/>
    <mergeCell ref="F54:J54"/>
    <mergeCell ref="K54:N54"/>
    <mergeCell ref="O54:R54"/>
    <mergeCell ref="A51:A59"/>
    <mergeCell ref="C51:H51"/>
    <mergeCell ref="I51:J51"/>
    <mergeCell ref="K51:Q51"/>
    <mergeCell ref="C52:E52"/>
    <mergeCell ref="F52:J52"/>
    <mergeCell ref="K52:N52"/>
    <mergeCell ref="O52:R52"/>
    <mergeCell ref="C53:E53"/>
    <mergeCell ref="F53:J53"/>
    <mergeCell ref="C57:E57"/>
    <mergeCell ref="F57:J57"/>
    <mergeCell ref="K57:N57"/>
    <mergeCell ref="O57:R57"/>
    <mergeCell ref="C58:E58"/>
    <mergeCell ref="F58:J58"/>
    <mergeCell ref="K58:N58"/>
    <mergeCell ref="O58:R58"/>
    <mergeCell ref="C55:E55"/>
    <mergeCell ref="F55:J55"/>
    <mergeCell ref="K55:N55"/>
    <mergeCell ref="O55:R55"/>
    <mergeCell ref="C56:E56"/>
    <mergeCell ref="F56:J56"/>
    <mergeCell ref="K56:N56"/>
    <mergeCell ref="O56:R56"/>
    <mergeCell ref="C59:J59"/>
    <mergeCell ref="K59:R59"/>
    <mergeCell ref="A70:R70"/>
    <mergeCell ref="K63:R63"/>
    <mergeCell ref="C64:J64"/>
    <mergeCell ref="K64:R64"/>
    <mergeCell ref="A65:A67"/>
    <mergeCell ref="C65:J65"/>
    <mergeCell ref="K65:R65"/>
    <mergeCell ref="C66:J66"/>
    <mergeCell ref="K66:R66"/>
    <mergeCell ref="C67:J67"/>
    <mergeCell ref="K67:R67"/>
    <mergeCell ref="A60:A64"/>
    <mergeCell ref="C60:J60"/>
    <mergeCell ref="K60:R60"/>
    <mergeCell ref="C61:J61"/>
    <mergeCell ref="K61:R61"/>
    <mergeCell ref="C62:J62"/>
    <mergeCell ref="K62:R62"/>
    <mergeCell ref="C63:J63"/>
    <mergeCell ref="A68:R68"/>
  </mergeCells>
  <phoneticPr fontId="28" type="noConversion"/>
  <printOptions horizontalCentered="1" verticalCentered="1"/>
  <pageMargins left="0.23622047244094488" right="0.23622047244094488" top="0.31496062992125984" bottom="0.23622047244094488" header="1.2992125984251968" footer="0.23622047244094488"/>
  <pageSetup paperSize="9" fitToHeight="0" orientation="portrait" horizontalDpi="300" r:id="rId1"/>
  <drawing r:id="rId2"/>
  <legacyDrawing r:id="rId3"/>
  <oleObjects>
    <mc:AlternateContent xmlns:mc="http://schemas.openxmlformats.org/markup-compatibility/2006">
      <mc:Choice Requires="x14">
        <oleObject progId="PBrush" shapeId="23553" r:id="rId4">
          <objectPr defaultSize="0" autoPict="0" r:id="rId5">
            <anchor moveWithCells="1" sizeWithCells="1">
              <from>
                <xdr:col>0</xdr:col>
                <xdr:colOff>142875</xdr:colOff>
                <xdr:row>0</xdr:row>
                <xdr:rowOff>76200</xdr:rowOff>
              </from>
              <to>
                <xdr:col>1</xdr:col>
                <xdr:colOff>171450</xdr:colOff>
                <xdr:row>4</xdr:row>
                <xdr:rowOff>85725</xdr:rowOff>
              </to>
            </anchor>
          </objectPr>
        </oleObject>
      </mc:Choice>
      <mc:Fallback>
        <oleObject progId="PBrush" shapeId="235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S47"/>
  <sheetViews>
    <sheetView showGridLines="0" view="pageBreakPreview" zoomScale="70" zoomScaleNormal="100" zoomScaleSheetLayoutView="70" workbookViewId="0">
      <selection activeCell="K23" sqref="K23"/>
    </sheetView>
  </sheetViews>
  <sheetFormatPr defaultColWidth="9.140625" defaultRowHeight="12.75" x14ac:dyDescent="0.2"/>
  <cols>
    <col min="1" max="2" width="8.7109375" style="4" customWidth="1"/>
    <col min="3" max="4" width="8.7109375" style="3" customWidth="1"/>
    <col min="5" max="11" width="9.7109375" style="3" customWidth="1"/>
    <col min="12" max="15" width="8.7109375" style="3" customWidth="1"/>
    <col min="16" max="16384" width="9.140625" style="3"/>
  </cols>
  <sheetData>
    <row r="1" spans="1:97" s="2" customFormat="1" ht="38.450000000000003" customHeight="1" x14ac:dyDescent="0.25">
      <c r="A1" s="207"/>
      <c r="B1" s="208"/>
      <c r="C1" s="208"/>
      <c r="D1" s="209"/>
      <c r="E1" s="219" t="str">
        <f>'Front Sheet'!E1:K1</f>
        <v>Southern Adish Gas Condensate Refinery Project</v>
      </c>
      <c r="F1" s="220"/>
      <c r="G1" s="220"/>
      <c r="H1" s="220"/>
      <c r="I1" s="220"/>
      <c r="J1" s="220"/>
      <c r="K1" s="220"/>
      <c r="L1" s="207"/>
      <c r="M1" s="208"/>
      <c r="N1" s="208"/>
      <c r="O1" s="209"/>
    </row>
    <row r="2" spans="1:97" ht="29.25" customHeight="1" x14ac:dyDescent="0.2">
      <c r="A2" s="210"/>
      <c r="B2" s="211"/>
      <c r="C2" s="211"/>
      <c r="D2" s="212"/>
      <c r="E2" s="221" t="str">
        <f>'Front Sheet'!E2:K5</f>
        <v>INSTRUMENT DATA SHEETS FOR
SIGHT GLASS - SWS</v>
      </c>
      <c r="F2" s="222"/>
      <c r="G2" s="222"/>
      <c r="H2" s="222"/>
      <c r="I2" s="222"/>
      <c r="J2" s="222"/>
      <c r="K2" s="222"/>
      <c r="L2" s="210"/>
      <c r="M2" s="211"/>
      <c r="N2" s="211"/>
      <c r="O2" s="212"/>
    </row>
    <row r="3" spans="1:97" ht="29.25" customHeight="1" x14ac:dyDescent="0.2">
      <c r="A3" s="210"/>
      <c r="B3" s="211"/>
      <c r="C3" s="211"/>
      <c r="D3" s="212"/>
      <c r="E3" s="223"/>
      <c r="F3" s="224"/>
      <c r="G3" s="224"/>
      <c r="H3" s="224"/>
      <c r="I3" s="224"/>
      <c r="J3" s="224"/>
      <c r="K3" s="224"/>
      <c r="L3" s="210"/>
      <c r="M3" s="211"/>
      <c r="N3" s="211"/>
      <c r="O3" s="212"/>
    </row>
    <row r="4" spans="1:97" ht="18.75" customHeight="1" x14ac:dyDescent="0.2">
      <c r="A4" s="210"/>
      <c r="B4" s="211"/>
      <c r="C4" s="211"/>
      <c r="D4" s="212"/>
      <c r="E4" s="223"/>
      <c r="F4" s="224"/>
      <c r="G4" s="224"/>
      <c r="H4" s="224"/>
      <c r="I4" s="224"/>
      <c r="J4" s="224"/>
      <c r="K4" s="224"/>
      <c r="L4" s="210"/>
      <c r="M4" s="211"/>
      <c r="N4" s="211"/>
      <c r="O4" s="212"/>
    </row>
    <row r="5" spans="1:97" ht="15" customHeight="1" x14ac:dyDescent="0.2">
      <c r="A5" s="210"/>
      <c r="B5" s="211"/>
      <c r="C5" s="211"/>
      <c r="D5" s="212"/>
      <c r="E5" s="225"/>
      <c r="F5" s="226"/>
      <c r="G5" s="226"/>
      <c r="H5" s="226"/>
      <c r="I5" s="226"/>
      <c r="J5" s="226"/>
      <c r="K5" s="226"/>
      <c r="L5" s="210"/>
      <c r="M5" s="211"/>
      <c r="N5" s="211"/>
      <c r="O5" s="212"/>
    </row>
    <row r="6" spans="1:97" s="6" customFormat="1" ht="24" customHeight="1" x14ac:dyDescent="0.25">
      <c r="A6" s="213"/>
      <c r="B6" s="214"/>
      <c r="C6" s="214"/>
      <c r="D6" s="215"/>
      <c r="E6" s="35" t="s">
        <v>12</v>
      </c>
      <c r="F6" s="35" t="s">
        <v>13</v>
      </c>
      <c r="G6" s="35" t="s">
        <v>14</v>
      </c>
      <c r="H6" s="36" t="s">
        <v>15</v>
      </c>
      <c r="I6" s="35" t="s">
        <v>16</v>
      </c>
      <c r="J6" s="35" t="s">
        <v>17</v>
      </c>
      <c r="K6" s="35" t="s">
        <v>18</v>
      </c>
      <c r="L6" s="213"/>
      <c r="M6" s="214"/>
      <c r="N6" s="214"/>
      <c r="O6" s="21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row>
    <row r="7" spans="1:97" s="7" customFormat="1" ht="39.75" customHeight="1" x14ac:dyDescent="0.3">
      <c r="A7" s="216" t="str">
        <f>'Front Sheet'!A7:D7</f>
        <v>Class: 1</v>
      </c>
      <c r="B7" s="217"/>
      <c r="C7" s="217"/>
      <c r="D7" s="218"/>
      <c r="E7" s="35" t="str">
        <f>'Front Sheet'!E7</f>
        <v>SACR</v>
      </c>
      <c r="F7" s="35" t="str">
        <f>'Front Sheet'!F7</f>
        <v>DE</v>
      </c>
      <c r="G7" s="35" t="str">
        <f>'Front Sheet'!G7</f>
        <v>SWS</v>
      </c>
      <c r="H7" s="49" t="str">
        <f>'Front Sheet'!H7</f>
        <v>IN</v>
      </c>
      <c r="I7" s="35" t="str">
        <f>'Front Sheet'!I7</f>
        <v>DSH</v>
      </c>
      <c r="J7" s="35">
        <f>'Front Sheet'!J7</f>
        <v>5006</v>
      </c>
      <c r="K7" s="35" t="str">
        <f>'Front Sheet'!K7</f>
        <v>02</v>
      </c>
      <c r="L7" s="50" t="s">
        <v>340</v>
      </c>
      <c r="M7" s="161">
        <v>3</v>
      </c>
      <c r="N7" s="161" t="str">
        <f>'Front Sheet'!N7</f>
        <v>of 11</v>
      </c>
      <c r="O7" s="171"/>
    </row>
    <row r="8" spans="1:97" ht="19.899999999999999" customHeight="1" x14ac:dyDescent="0.2">
      <c r="A8" s="8"/>
      <c r="B8" s="8"/>
      <c r="D8" s="1"/>
      <c r="L8"/>
    </row>
    <row r="9" spans="1:97" s="9" customFormat="1" ht="19.899999999999999" customHeight="1" x14ac:dyDescent="0.2">
      <c r="B9" s="10"/>
      <c r="C9" s="10"/>
      <c r="D9" s="10"/>
      <c r="E9" s="231"/>
      <c r="F9" s="231"/>
      <c r="G9" s="231"/>
      <c r="H9" s="231"/>
      <c r="I9" s="231"/>
      <c r="J9" s="231"/>
      <c r="K9" s="231"/>
      <c r="L9" s="10"/>
      <c r="M9" s="10"/>
      <c r="N9" s="10"/>
      <c r="O9" s="10"/>
    </row>
    <row r="10" spans="1:97" ht="25.15" customHeight="1" x14ac:dyDescent="0.2">
      <c r="A10" s="233" t="s">
        <v>11</v>
      </c>
      <c r="B10" s="233"/>
      <c r="C10" s="233"/>
      <c r="D10" s="233"/>
      <c r="E10" s="233"/>
      <c r="F10" s="233"/>
      <c r="G10" s="233"/>
      <c r="H10" s="233"/>
      <c r="I10" s="233"/>
      <c r="J10" s="233"/>
      <c r="K10" s="233"/>
      <c r="L10" s="233"/>
      <c r="M10" s="233"/>
      <c r="N10" s="233"/>
      <c r="O10" s="233"/>
    </row>
    <row r="11" spans="1:97" ht="22.15" customHeight="1" x14ac:dyDescent="0.2">
      <c r="A11" s="8"/>
      <c r="B11" s="41"/>
      <c r="C11" s="41"/>
      <c r="D11" s="42"/>
      <c r="E11" s="42"/>
      <c r="F11" s="34"/>
      <c r="G11" s="34"/>
      <c r="H11" s="34"/>
      <c r="I11" s="41"/>
      <c r="J11" s="41"/>
      <c r="K11" s="43"/>
      <c r="L11" s="44"/>
      <c r="M11" s="34"/>
      <c r="N11" s="34"/>
    </row>
    <row r="12" spans="1:97" ht="22.15" customHeight="1" x14ac:dyDescent="0.2">
      <c r="A12" s="8"/>
      <c r="B12" s="41"/>
      <c r="C12" s="41"/>
      <c r="D12" s="42"/>
      <c r="E12" s="42"/>
      <c r="F12" s="34"/>
      <c r="G12" s="34"/>
      <c r="H12" s="34"/>
      <c r="I12" s="41"/>
      <c r="J12" s="41"/>
      <c r="K12" s="45"/>
      <c r="L12" s="44"/>
      <c r="M12" s="34"/>
      <c r="N12" s="34"/>
    </row>
    <row r="13" spans="1:97" ht="22.15" customHeight="1" x14ac:dyDescent="0.2">
      <c r="A13" s="8"/>
      <c r="B13" s="41"/>
      <c r="C13" s="41"/>
      <c r="D13" s="46"/>
      <c r="E13" s="46"/>
      <c r="F13" s="34"/>
      <c r="G13" s="34"/>
      <c r="H13" s="34"/>
      <c r="I13" s="41"/>
      <c r="J13" s="41"/>
      <c r="K13" s="47"/>
      <c r="L13" s="47"/>
      <c r="M13" s="34"/>
      <c r="N13" s="34"/>
    </row>
    <row r="14" spans="1:97" ht="22.15" customHeight="1" x14ac:dyDescent="0.2">
      <c r="A14" s="8"/>
      <c r="B14" s="97" t="s">
        <v>289</v>
      </c>
      <c r="C14" s="97"/>
      <c r="D14" s="46"/>
      <c r="E14" s="46"/>
      <c r="F14" s="34"/>
      <c r="G14" s="34"/>
      <c r="H14" s="34"/>
      <c r="I14" s="41"/>
      <c r="J14" s="41"/>
      <c r="K14" s="45"/>
      <c r="L14" s="98">
        <v>2</v>
      </c>
      <c r="M14" s="34"/>
      <c r="N14" s="34"/>
    </row>
    <row r="15" spans="1:97" s="13" customFormat="1" ht="22.15" customHeight="1" x14ac:dyDescent="0.35">
      <c r="A15" s="12"/>
      <c r="B15" s="41"/>
      <c r="C15" s="41"/>
      <c r="D15" s="46"/>
      <c r="E15" s="46"/>
      <c r="F15" s="34"/>
      <c r="G15" s="34"/>
      <c r="H15" s="34"/>
      <c r="I15" s="41"/>
      <c r="J15" s="41"/>
      <c r="K15" s="48"/>
      <c r="L15" s="48"/>
      <c r="M15" s="34"/>
      <c r="N15" s="34"/>
    </row>
    <row r="16" spans="1:97" ht="22.15" customHeight="1" x14ac:dyDescent="0.2">
      <c r="A16" s="8"/>
      <c r="B16" s="97" t="s">
        <v>290</v>
      </c>
      <c r="C16" s="97"/>
      <c r="D16" s="46"/>
      <c r="E16" s="46"/>
      <c r="F16" s="34"/>
      <c r="G16" s="34"/>
      <c r="H16" s="34"/>
      <c r="I16" s="41"/>
      <c r="J16" s="41"/>
      <c r="K16" s="45"/>
      <c r="L16" s="98">
        <v>3</v>
      </c>
      <c r="M16" s="34"/>
      <c r="N16" s="34"/>
    </row>
    <row r="17" spans="1:15" s="13" customFormat="1" ht="22.15" customHeight="1" x14ac:dyDescent="0.35">
      <c r="A17" s="39"/>
      <c r="B17" s="41"/>
      <c r="C17" s="41"/>
      <c r="D17" s="46"/>
      <c r="E17" s="46"/>
      <c r="F17" s="34"/>
      <c r="G17" s="34"/>
      <c r="H17" s="34"/>
      <c r="I17" s="41"/>
      <c r="J17" s="41"/>
      <c r="K17" s="43"/>
      <c r="L17" s="44"/>
      <c r="M17" s="34"/>
      <c r="N17" s="34"/>
      <c r="O17" s="39"/>
    </row>
    <row r="18" spans="1:15" ht="22.15" customHeight="1" x14ac:dyDescent="0.2">
      <c r="A18" s="8"/>
      <c r="B18" s="97" t="s">
        <v>291</v>
      </c>
      <c r="C18" s="97"/>
      <c r="D18" s="46"/>
      <c r="E18" s="46"/>
      <c r="F18" s="34"/>
      <c r="G18" s="34"/>
      <c r="H18" s="34"/>
      <c r="I18" s="41"/>
      <c r="J18" s="41"/>
      <c r="K18" s="45"/>
      <c r="L18" s="173" t="s">
        <v>463</v>
      </c>
      <c r="M18" s="34"/>
      <c r="N18" s="34"/>
    </row>
    <row r="19" spans="1:15" s="13" customFormat="1" ht="22.15" customHeight="1" x14ac:dyDescent="0.35">
      <c r="A19" s="12"/>
      <c r="B19" s="41"/>
      <c r="C19" s="41"/>
      <c r="D19" s="46"/>
      <c r="E19" s="46"/>
      <c r="F19" s="34"/>
      <c r="G19" s="34"/>
      <c r="H19" s="34"/>
      <c r="I19" s="41"/>
      <c r="J19" s="41"/>
      <c r="K19" s="48"/>
      <c r="L19" s="48"/>
      <c r="M19" s="34"/>
      <c r="N19" s="34"/>
    </row>
    <row r="20" spans="1:15" s="13" customFormat="1" ht="22.15" customHeight="1" x14ac:dyDescent="0.35">
      <c r="A20" s="38"/>
      <c r="B20" s="97"/>
      <c r="C20" s="97"/>
      <c r="D20" s="46"/>
      <c r="E20" s="46"/>
      <c r="F20" s="34"/>
      <c r="G20" s="34"/>
      <c r="H20" s="34"/>
      <c r="I20" s="41"/>
      <c r="J20" s="41"/>
      <c r="K20" s="45"/>
      <c r="L20" s="98"/>
      <c r="M20" s="34"/>
      <c r="N20" s="34"/>
      <c r="O20" s="39"/>
    </row>
    <row r="21" spans="1:15" s="17" customFormat="1" ht="22.15" customHeight="1" x14ac:dyDescent="0.35">
      <c r="A21" s="16"/>
      <c r="B21" s="41"/>
      <c r="C21" s="41"/>
      <c r="D21" s="43"/>
      <c r="E21" s="44"/>
      <c r="F21" s="34"/>
      <c r="G21" s="34"/>
      <c r="H21" s="34"/>
      <c r="I21" s="41"/>
      <c r="J21" s="41"/>
      <c r="K21" s="43"/>
      <c r="L21" s="44"/>
      <c r="M21" s="34"/>
      <c r="N21" s="34"/>
    </row>
    <row r="22" spans="1:15" s="17" customFormat="1" ht="22.15" customHeight="1" x14ac:dyDescent="0.35">
      <c r="A22" s="16"/>
      <c r="B22" s="41"/>
      <c r="C22" s="41"/>
      <c r="D22" s="43"/>
      <c r="E22" s="44"/>
      <c r="F22" s="34"/>
      <c r="G22" s="34"/>
      <c r="H22" s="34"/>
      <c r="I22" s="41"/>
      <c r="J22" s="41"/>
      <c r="K22" s="43"/>
      <c r="L22" s="44"/>
      <c r="M22" s="34"/>
      <c r="N22" s="34"/>
    </row>
    <row r="23" spans="1:15" ht="22.15" customHeight="1" x14ac:dyDescent="0.2">
      <c r="A23" s="8"/>
      <c r="B23" s="41"/>
      <c r="C23" s="41"/>
      <c r="D23" s="43"/>
      <c r="E23" s="44"/>
      <c r="F23" s="34"/>
      <c r="G23" s="34"/>
      <c r="H23" s="34"/>
      <c r="I23" s="41"/>
      <c r="J23" s="41"/>
      <c r="K23" s="43"/>
      <c r="L23" s="44"/>
      <c r="M23" s="34"/>
      <c r="N23" s="34"/>
    </row>
    <row r="24" spans="1:15" ht="22.15" customHeight="1" x14ac:dyDescent="0.2">
      <c r="A24" s="8"/>
      <c r="B24" s="41"/>
      <c r="C24" s="41"/>
      <c r="D24" s="43"/>
      <c r="E24" s="44"/>
      <c r="F24" s="34"/>
      <c r="G24" s="34"/>
      <c r="H24" s="34"/>
      <c r="I24" s="41"/>
      <c r="J24" s="41"/>
      <c r="K24" s="43"/>
      <c r="L24" s="44"/>
      <c r="M24" s="34"/>
      <c r="N24" s="34"/>
    </row>
    <row r="25" spans="1:15" ht="22.15" customHeight="1" x14ac:dyDescent="0.2">
      <c r="A25" s="8"/>
      <c r="B25" s="41"/>
      <c r="C25" s="41"/>
      <c r="D25" s="43"/>
      <c r="E25" s="44"/>
      <c r="F25" s="34"/>
      <c r="G25" s="34"/>
      <c r="H25" s="34"/>
      <c r="I25" s="41"/>
      <c r="J25" s="41"/>
      <c r="K25" s="43"/>
      <c r="L25" s="44"/>
      <c r="M25" s="34"/>
      <c r="N25" s="34"/>
    </row>
    <row r="26" spans="1:15" ht="22.15" customHeight="1" x14ac:dyDescent="0.2">
      <c r="A26" s="8"/>
      <c r="B26" s="41"/>
      <c r="C26" s="41"/>
      <c r="D26" s="43"/>
      <c r="E26" s="44"/>
      <c r="F26" s="34"/>
      <c r="G26" s="34"/>
      <c r="H26" s="34"/>
      <c r="I26" s="41"/>
      <c r="J26" s="41"/>
      <c r="K26" s="43"/>
      <c r="L26" s="44"/>
      <c r="M26" s="34"/>
      <c r="N26" s="34"/>
    </row>
    <row r="27" spans="1:15" ht="22.15" customHeight="1" x14ac:dyDescent="0.2">
      <c r="A27" s="8"/>
      <c r="B27" s="41"/>
      <c r="C27" s="41"/>
      <c r="D27" s="43"/>
      <c r="E27" s="44"/>
      <c r="F27" s="34"/>
      <c r="G27" s="34"/>
      <c r="H27" s="34"/>
      <c r="I27" s="41"/>
      <c r="J27" s="41"/>
      <c r="K27" s="43"/>
      <c r="L27" s="44"/>
      <c r="M27" s="34"/>
      <c r="N27" s="34"/>
    </row>
    <row r="28" spans="1:15" ht="22.15" customHeight="1" x14ac:dyDescent="0.2">
      <c r="B28" s="41"/>
      <c r="C28" s="41"/>
      <c r="D28" s="43"/>
      <c r="E28" s="44"/>
      <c r="F28" s="34"/>
      <c r="G28" s="34"/>
      <c r="H28" s="34"/>
      <c r="I28" s="41"/>
      <c r="J28" s="41"/>
      <c r="K28" s="43"/>
      <c r="L28" s="44"/>
      <c r="M28" s="34"/>
      <c r="N28" s="34"/>
    </row>
    <row r="29" spans="1:15" ht="22.15" customHeight="1" x14ac:dyDescent="0.2">
      <c r="B29" s="41"/>
      <c r="C29" s="41"/>
      <c r="D29" s="43"/>
      <c r="E29" s="44"/>
      <c r="F29" s="34"/>
      <c r="G29" s="34"/>
      <c r="H29" s="34"/>
      <c r="I29" s="41"/>
      <c r="J29" s="41"/>
      <c r="K29" s="43"/>
      <c r="L29" s="44"/>
      <c r="M29" s="34"/>
      <c r="N29" s="34"/>
    </row>
    <row r="30" spans="1:15" ht="22.15" customHeight="1" x14ac:dyDescent="0.2">
      <c r="B30" s="41"/>
      <c r="C30" s="41"/>
      <c r="D30" s="43"/>
      <c r="E30" s="44"/>
      <c r="F30" s="34"/>
      <c r="G30" s="34"/>
      <c r="H30" s="34"/>
      <c r="I30" s="41"/>
      <c r="J30" s="41"/>
      <c r="K30" s="43"/>
      <c r="L30" s="44"/>
      <c r="M30" s="34"/>
      <c r="N30" s="34"/>
    </row>
    <row r="31" spans="1:15" ht="22.15" customHeight="1" x14ac:dyDescent="0.2">
      <c r="B31" s="41"/>
      <c r="C31" s="41"/>
      <c r="D31" s="43"/>
      <c r="E31" s="44"/>
      <c r="F31" s="34"/>
      <c r="G31" s="34"/>
      <c r="H31" s="34"/>
      <c r="I31" s="41"/>
      <c r="J31" s="41"/>
      <c r="K31" s="43"/>
      <c r="L31" s="44"/>
      <c r="M31" s="34"/>
      <c r="N31" s="34"/>
    </row>
    <row r="32" spans="1:15" ht="22.15" customHeight="1" x14ac:dyDescent="0.2">
      <c r="B32" s="41"/>
      <c r="C32" s="41"/>
      <c r="D32" s="43"/>
      <c r="E32" s="44"/>
      <c r="F32" s="34"/>
      <c r="G32" s="34"/>
      <c r="H32" s="34"/>
      <c r="I32" s="41"/>
      <c r="J32" s="41"/>
      <c r="K32" s="43"/>
      <c r="L32" s="44"/>
      <c r="M32" s="34"/>
      <c r="N32" s="34"/>
    </row>
    <row r="33" spans="1:20" s="24" customFormat="1" ht="22.15" customHeight="1" x14ac:dyDescent="0.3">
      <c r="A33" s="19"/>
      <c r="B33" s="41"/>
      <c r="C33" s="41"/>
      <c r="D33" s="43"/>
      <c r="E33" s="44"/>
      <c r="F33" s="34"/>
      <c r="G33" s="34"/>
      <c r="H33" s="34"/>
      <c r="I33" s="41"/>
      <c r="J33" s="41"/>
      <c r="K33" s="43"/>
      <c r="L33" s="44"/>
      <c r="M33" s="34"/>
      <c r="N33" s="34"/>
    </row>
    <row r="34" spans="1:20" s="24" customFormat="1" ht="22.15" customHeight="1" x14ac:dyDescent="0.3">
      <c r="A34" s="19"/>
      <c r="B34" s="41"/>
      <c r="C34" s="41"/>
      <c r="D34" s="43"/>
      <c r="E34" s="44"/>
      <c r="F34" s="34"/>
      <c r="G34" s="34"/>
      <c r="H34" s="34"/>
      <c r="I34" s="41"/>
      <c r="J34" s="41"/>
      <c r="K34" s="43"/>
      <c r="L34" s="44"/>
      <c r="M34" s="34"/>
      <c r="N34" s="34"/>
    </row>
    <row r="35" spans="1:20" s="24" customFormat="1" ht="22.15" customHeight="1" x14ac:dyDescent="0.3">
      <c r="A35" s="19"/>
      <c r="B35" s="41"/>
      <c r="C35" s="41"/>
      <c r="D35" s="43"/>
      <c r="E35" s="44"/>
      <c r="F35" s="34"/>
      <c r="G35" s="34"/>
      <c r="H35" s="34"/>
      <c r="I35" s="41"/>
      <c r="J35" s="41"/>
      <c r="K35" s="43"/>
      <c r="L35" s="44"/>
      <c r="M35" s="34"/>
      <c r="N35" s="34"/>
    </row>
    <row r="36" spans="1:20" s="24" customFormat="1" ht="22.15" customHeight="1" x14ac:dyDescent="0.3">
      <c r="A36" s="19"/>
      <c r="B36" s="41"/>
      <c r="C36" s="41"/>
      <c r="D36" s="43"/>
      <c r="E36" s="44"/>
      <c r="F36" s="34"/>
      <c r="G36" s="34"/>
      <c r="H36" s="34"/>
      <c r="I36" s="41"/>
      <c r="J36" s="41"/>
      <c r="K36" s="43"/>
      <c r="L36" s="44"/>
      <c r="M36" s="34"/>
      <c r="N36" s="34"/>
    </row>
    <row r="37" spans="1:20" s="24" customFormat="1" ht="22.15" customHeight="1" x14ac:dyDescent="0.3">
      <c r="A37" s="19"/>
      <c r="B37" s="41"/>
      <c r="C37" s="41"/>
      <c r="D37" s="43"/>
      <c r="E37" s="44"/>
      <c r="F37" s="34"/>
      <c r="G37" s="34"/>
      <c r="H37" s="34"/>
      <c r="I37" s="41"/>
      <c r="J37" s="41"/>
      <c r="K37" s="43"/>
      <c r="L37" s="44"/>
      <c r="M37" s="34"/>
      <c r="N37" s="34"/>
    </row>
    <row r="38" spans="1:20" s="24" customFormat="1" ht="22.15" customHeight="1" x14ac:dyDescent="0.3">
      <c r="A38" s="19"/>
      <c r="B38" s="41"/>
      <c r="C38" s="41"/>
      <c r="D38" s="43"/>
      <c r="E38" s="44"/>
      <c r="F38" s="34"/>
      <c r="G38" s="34"/>
      <c r="H38" s="34"/>
      <c r="I38" s="41"/>
      <c r="J38" s="41"/>
      <c r="K38" s="43"/>
      <c r="L38" s="44"/>
      <c r="M38" s="34"/>
      <c r="N38" s="34"/>
      <c r="R38" s="28"/>
      <c r="S38" s="28"/>
      <c r="T38" s="28"/>
    </row>
    <row r="39" spans="1:20" s="24" customFormat="1" ht="22.15" customHeight="1" x14ac:dyDescent="0.3">
      <c r="A39" s="19"/>
      <c r="B39" s="41"/>
      <c r="C39" s="41"/>
      <c r="D39" s="43"/>
      <c r="E39" s="44"/>
      <c r="F39" s="34"/>
      <c r="G39" s="34"/>
      <c r="H39" s="34"/>
      <c r="I39" s="41"/>
      <c r="J39" s="41"/>
      <c r="K39" s="43"/>
      <c r="L39" s="44"/>
      <c r="M39" s="34"/>
      <c r="N39" s="34"/>
      <c r="O39" s="29"/>
      <c r="P39" s="29"/>
    </row>
    <row r="40" spans="1:20" s="24" customFormat="1" ht="22.15" customHeight="1" x14ac:dyDescent="0.3">
      <c r="A40" s="19"/>
      <c r="B40" s="41"/>
      <c r="C40" s="41"/>
      <c r="D40" s="43"/>
      <c r="E40" s="44"/>
      <c r="F40" s="34"/>
      <c r="G40" s="34"/>
      <c r="H40" s="34"/>
      <c r="I40" s="41"/>
      <c r="J40" s="41"/>
      <c r="K40" s="43"/>
      <c r="L40" s="44"/>
      <c r="M40" s="34"/>
      <c r="N40" s="34"/>
      <c r="O40" s="29"/>
      <c r="P40" s="29"/>
    </row>
    <row r="41" spans="1:20" s="24" customFormat="1" ht="22.15" customHeight="1" x14ac:dyDescent="0.3">
      <c r="A41" s="19"/>
      <c r="B41" s="41"/>
      <c r="C41" s="41"/>
      <c r="D41" s="43"/>
      <c r="E41" s="44"/>
      <c r="F41" s="34"/>
      <c r="G41" s="34"/>
      <c r="H41" s="34"/>
      <c r="I41" s="41"/>
      <c r="J41" s="41"/>
      <c r="K41" s="43"/>
      <c r="L41" s="44"/>
      <c r="M41" s="34"/>
      <c r="N41" s="34"/>
      <c r="O41" s="29"/>
      <c r="P41" s="29"/>
    </row>
    <row r="42" spans="1:20" s="24" customFormat="1" ht="22.15" customHeight="1" x14ac:dyDescent="0.3">
      <c r="A42" s="19"/>
      <c r="B42" s="41"/>
      <c r="C42" s="41"/>
      <c r="D42" s="43"/>
      <c r="E42" s="44"/>
      <c r="F42" s="34"/>
      <c r="G42" s="34"/>
      <c r="H42" s="34"/>
      <c r="I42" s="41"/>
      <c r="J42" s="41"/>
      <c r="K42" s="43"/>
      <c r="L42" s="44"/>
      <c r="M42" s="34"/>
      <c r="N42" s="34"/>
      <c r="O42" s="29"/>
      <c r="P42" s="29"/>
    </row>
    <row r="43" spans="1:20" s="24" customFormat="1" ht="22.15" customHeight="1" x14ac:dyDescent="0.3">
      <c r="A43" s="19"/>
      <c r="B43" s="41"/>
      <c r="C43" s="41"/>
      <c r="D43" s="43"/>
      <c r="E43" s="44"/>
      <c r="F43" s="34"/>
      <c r="G43" s="34"/>
      <c r="H43" s="34"/>
      <c r="I43" s="41"/>
      <c r="J43" s="41"/>
      <c r="K43" s="43"/>
      <c r="L43" s="44"/>
      <c r="M43" s="34"/>
      <c r="N43" s="34"/>
      <c r="O43" s="29"/>
      <c r="P43" s="29"/>
    </row>
    <row r="44" spans="1:20" s="24" customFormat="1" ht="22.15" customHeight="1" x14ac:dyDescent="0.3">
      <c r="A44" s="19"/>
      <c r="B44" s="41"/>
      <c r="C44" s="41"/>
      <c r="D44" s="43"/>
      <c r="E44" s="44"/>
      <c r="F44" s="34"/>
      <c r="G44" s="34"/>
      <c r="H44" s="34"/>
      <c r="I44" s="41"/>
      <c r="J44" s="41"/>
      <c r="K44" s="43"/>
      <c r="L44" s="44"/>
      <c r="M44" s="34"/>
      <c r="N44" s="34"/>
      <c r="O44" s="29"/>
      <c r="P44" s="29"/>
    </row>
    <row r="45" spans="1:20" s="24" customFormat="1" ht="19.899999999999999" customHeight="1" x14ac:dyDescent="0.3">
      <c r="A45" s="19"/>
      <c r="B45" s="19"/>
      <c r="C45" s="22"/>
      <c r="D45" s="22"/>
      <c r="E45" s="22"/>
      <c r="F45" s="22"/>
      <c r="G45" s="22"/>
      <c r="H45" s="23"/>
      <c r="K45" s="21"/>
      <c r="L45" s="21"/>
      <c r="M45" s="21"/>
      <c r="N45" s="21"/>
      <c r="O45" s="29"/>
      <c r="P45" s="29"/>
    </row>
    <row r="46" spans="1:20" s="24" customFormat="1" ht="19.899999999999999" customHeight="1" x14ac:dyDescent="0.3">
      <c r="A46" s="19"/>
      <c r="B46" s="19"/>
      <c r="C46" s="22"/>
      <c r="D46" s="22"/>
      <c r="E46" s="22"/>
      <c r="F46" s="22"/>
      <c r="G46" s="22"/>
      <c r="H46" s="23"/>
      <c r="K46" s="21"/>
      <c r="L46" s="21"/>
      <c r="M46" s="21"/>
      <c r="N46" s="21"/>
      <c r="O46" s="29"/>
      <c r="P46" s="29"/>
    </row>
    <row r="47" spans="1:20" s="24" customFormat="1" ht="20.45" customHeight="1" x14ac:dyDescent="0.3">
      <c r="A47" s="19"/>
      <c r="B47" s="19"/>
      <c r="C47" s="22"/>
      <c r="D47" s="22"/>
      <c r="E47" s="22"/>
      <c r="F47" s="22"/>
      <c r="G47" s="22"/>
      <c r="H47" s="23"/>
      <c r="K47" s="21"/>
      <c r="L47" s="21"/>
      <c r="M47" s="21"/>
      <c r="N47" s="21"/>
      <c r="O47" s="29"/>
      <c r="P47" s="29"/>
    </row>
  </sheetData>
  <sheetProtection formatCells="0" formatColumns="0" formatRows="0" insertColumns="0" insertRows="0" insertHyperlinks="0" deleteColumns="0" deleteRows="0" sort="0" autoFilter="0" pivotTables="0"/>
  <mergeCells count="7">
    <mergeCell ref="E9:K9"/>
    <mergeCell ref="A10:O10"/>
    <mergeCell ref="A1:D6"/>
    <mergeCell ref="E1:K1"/>
    <mergeCell ref="L1:O6"/>
    <mergeCell ref="E2:K5"/>
    <mergeCell ref="A7:D7"/>
  </mergeCells>
  <phoneticPr fontId="28" type="noConversion"/>
  <printOptions horizontalCentered="1" verticalCentered="1"/>
  <pageMargins left="0.23622047244094491" right="0.23622047244094491" top="0.74803149606299213" bottom="0.74803149606299213" header="0.31496062992125984" footer="0.31496062992125984"/>
  <pageSetup paperSize="9" scale="73" fitToHeight="0"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4"/>
  <sheetViews>
    <sheetView showGridLines="0" view="pageBreakPreview" topLeftCell="A3" zoomScaleNormal="100" zoomScaleSheetLayoutView="100" workbookViewId="0">
      <selection activeCell="I32" sqref="I31:P32"/>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119</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4</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402</v>
      </c>
      <c r="J8" s="286"/>
      <c r="K8" s="286"/>
      <c r="L8" s="286"/>
      <c r="M8" s="286"/>
      <c r="N8" s="286"/>
      <c r="O8" s="286"/>
      <c r="P8" s="287"/>
    </row>
    <row r="9" spans="1:16" ht="12.95" customHeight="1" x14ac:dyDescent="0.2">
      <c r="A9" s="280"/>
      <c r="B9" s="150">
        <v>2</v>
      </c>
      <c r="C9" s="252" t="s">
        <v>20</v>
      </c>
      <c r="D9" s="253"/>
      <c r="E9" s="253"/>
      <c r="F9" s="253"/>
      <c r="G9" s="253"/>
      <c r="H9" s="253"/>
      <c r="I9" s="254" t="s">
        <v>404</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403</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404</v>
      </c>
      <c r="J11" s="255"/>
      <c r="K11" s="255"/>
      <c r="L11" s="255"/>
      <c r="M11" s="254" t="s">
        <v>405</v>
      </c>
      <c r="N11" s="256"/>
      <c r="O11" s="254" t="s">
        <v>414</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254" t="s">
        <v>425</v>
      </c>
      <c r="L18" s="256"/>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437</v>
      </c>
      <c r="J21" s="288"/>
      <c r="K21" s="288"/>
      <c r="L21" s="288"/>
      <c r="M21" s="288" t="s">
        <v>436</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v>56</v>
      </c>
      <c r="L24" s="255"/>
      <c r="M24" s="256"/>
      <c r="N24" s="254"/>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v>1.5</v>
      </c>
      <c r="L25" s="255"/>
      <c r="M25" s="256"/>
      <c r="N25" s="254"/>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85</v>
      </c>
      <c r="N27" s="255"/>
      <c r="O27" s="255"/>
      <c r="P27" s="163" t="s">
        <v>374</v>
      </c>
    </row>
    <row r="28" spans="1:16" ht="12.95" customHeight="1" x14ac:dyDescent="0.2">
      <c r="A28" s="250"/>
      <c r="B28" s="150">
        <v>21</v>
      </c>
      <c r="C28" s="252" t="s">
        <v>43</v>
      </c>
      <c r="D28" s="253"/>
      <c r="E28" s="253"/>
      <c r="F28" s="253"/>
      <c r="G28" s="253"/>
      <c r="H28" s="253"/>
      <c r="I28" s="254"/>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0.5</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982</v>
      </c>
      <c r="J30" s="288"/>
      <c r="K30" s="288"/>
      <c r="L30" s="288"/>
      <c r="M30" s="254" t="s">
        <v>21</v>
      </c>
      <c r="N30" s="255"/>
      <c r="O30" s="255"/>
      <c r="P30" s="163" t="s">
        <v>381</v>
      </c>
    </row>
    <row r="31" spans="1:16" ht="12.95" customHeight="1" x14ac:dyDescent="0.2">
      <c r="A31" s="250"/>
      <c r="B31" s="150">
        <v>24</v>
      </c>
      <c r="C31" s="252" t="s">
        <v>382</v>
      </c>
      <c r="D31" s="253"/>
      <c r="E31" s="253"/>
      <c r="F31" s="253"/>
      <c r="G31" s="253"/>
      <c r="H31" s="253"/>
      <c r="I31" s="254"/>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0.52400000000000002</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254" t="s">
        <v>426</v>
      </c>
      <c r="J38" s="255"/>
      <c r="K38" s="255"/>
      <c r="L38" s="255"/>
      <c r="M38" s="255"/>
      <c r="N38" s="255"/>
      <c r="O38" s="255"/>
      <c r="P38" s="256"/>
    </row>
    <row r="39" spans="1:16" ht="12.95" customHeight="1" x14ac:dyDescent="0.2">
      <c r="A39" s="280"/>
      <c r="B39" s="150">
        <v>32</v>
      </c>
      <c r="C39" s="252" t="s">
        <v>394</v>
      </c>
      <c r="D39" s="253"/>
      <c r="E39" s="253"/>
      <c r="F39" s="253"/>
      <c r="G39" s="253"/>
      <c r="H39" s="253"/>
      <c r="I39" s="254" t="s">
        <v>407</v>
      </c>
      <c r="J39" s="255"/>
      <c r="K39" s="255"/>
      <c r="L39" s="255"/>
      <c r="M39" s="255"/>
      <c r="N39" s="255"/>
      <c r="O39" s="255"/>
      <c r="P39" s="256"/>
    </row>
    <row r="40" spans="1:16" ht="12.95" customHeight="1" x14ac:dyDescent="0.2">
      <c r="A40" s="280"/>
      <c r="B40" s="150">
        <v>33</v>
      </c>
      <c r="C40" s="252" t="s">
        <v>395</v>
      </c>
      <c r="D40" s="253"/>
      <c r="E40" s="253"/>
      <c r="F40" s="253"/>
      <c r="G40" s="253"/>
      <c r="H40" s="253"/>
      <c r="I40" s="254" t="s">
        <v>429</v>
      </c>
      <c r="J40" s="255"/>
      <c r="K40" s="255"/>
      <c r="L40" s="255"/>
      <c r="M40" s="255"/>
      <c r="N40" s="255"/>
      <c r="O40" s="255"/>
      <c r="P40" s="256"/>
    </row>
    <row r="41" spans="1:16" ht="12.95" customHeight="1" x14ac:dyDescent="0.2">
      <c r="A41" s="280"/>
      <c r="B41" s="150">
        <v>34</v>
      </c>
      <c r="C41" s="294" t="s">
        <v>396</v>
      </c>
      <c r="D41" s="295"/>
      <c r="E41" s="295"/>
      <c r="F41" s="295"/>
      <c r="G41" s="295"/>
      <c r="H41" s="296"/>
      <c r="I41" s="292" t="s">
        <v>406</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417</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293</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A38:A44"/>
    <mergeCell ref="C38:H38"/>
    <mergeCell ref="C39:H39"/>
    <mergeCell ref="C40:H40"/>
    <mergeCell ref="C43:H43"/>
    <mergeCell ref="C44:H44"/>
    <mergeCell ref="I38:P38"/>
    <mergeCell ref="I39:P39"/>
    <mergeCell ref="I40:P40"/>
    <mergeCell ref="I43:P43"/>
    <mergeCell ref="I44:P44"/>
    <mergeCell ref="C41:H42"/>
    <mergeCell ref="I41:P42"/>
    <mergeCell ref="C34:G34"/>
    <mergeCell ref="C35:D35"/>
    <mergeCell ref="E35:H35"/>
    <mergeCell ref="C36:H36"/>
    <mergeCell ref="C37:H37"/>
    <mergeCell ref="I34:O34"/>
    <mergeCell ref="I35:L35"/>
    <mergeCell ref="M35:P35"/>
    <mergeCell ref="I36:P36"/>
    <mergeCell ref="I37:P37"/>
    <mergeCell ref="C30:D30"/>
    <mergeCell ref="E30:G30"/>
    <mergeCell ref="C31:H31"/>
    <mergeCell ref="C32:G32"/>
    <mergeCell ref="C33:H33"/>
    <mergeCell ref="I30:L30"/>
    <mergeCell ref="M30:O30"/>
    <mergeCell ref="I31:P31"/>
    <mergeCell ref="I32:O32"/>
    <mergeCell ref="I33:P33"/>
    <mergeCell ref="C26:D26"/>
    <mergeCell ref="E26:G26"/>
    <mergeCell ref="C27:D27"/>
    <mergeCell ref="E27:G27"/>
    <mergeCell ref="C28:H28"/>
    <mergeCell ref="I26:L26"/>
    <mergeCell ref="M26:O26"/>
    <mergeCell ref="I27:L27"/>
    <mergeCell ref="M27:O27"/>
    <mergeCell ref="I28:P28"/>
    <mergeCell ref="C22:G23"/>
    <mergeCell ref="H22:H23"/>
    <mergeCell ref="I22:J22"/>
    <mergeCell ref="I23:J23"/>
    <mergeCell ref="I21:L21"/>
    <mergeCell ref="M21:P21"/>
    <mergeCell ref="K22:M22"/>
    <mergeCell ref="N22:O22"/>
    <mergeCell ref="K23:M23"/>
    <mergeCell ref="N23:O23"/>
    <mergeCell ref="A14:A20"/>
    <mergeCell ref="C14:H14"/>
    <mergeCell ref="C15:D15"/>
    <mergeCell ref="E15:H15"/>
    <mergeCell ref="C16:H16"/>
    <mergeCell ref="C17:H17"/>
    <mergeCell ref="F18:H18"/>
    <mergeCell ref="I18:J18"/>
    <mergeCell ref="C19:D19"/>
    <mergeCell ref="E19:H19"/>
    <mergeCell ref="C20:H20"/>
    <mergeCell ref="I19:L19"/>
    <mergeCell ref="I14:P14"/>
    <mergeCell ref="I15:L15"/>
    <mergeCell ref="M15:P15"/>
    <mergeCell ref="I16:P16"/>
    <mergeCell ref="I17:P17"/>
    <mergeCell ref="K18:L18"/>
    <mergeCell ref="M18:N18"/>
    <mergeCell ref="O18:P18"/>
    <mergeCell ref="C12:H12"/>
    <mergeCell ref="C13:H13"/>
    <mergeCell ref="I8:P8"/>
    <mergeCell ref="I9:P9"/>
    <mergeCell ref="I10:M10"/>
    <mergeCell ref="N10:P10"/>
    <mergeCell ref="I11:L11"/>
    <mergeCell ref="M11:N11"/>
    <mergeCell ref="O11:P11"/>
    <mergeCell ref="I12:P12"/>
    <mergeCell ref="I13:P13"/>
    <mergeCell ref="A1:B5"/>
    <mergeCell ref="C1:L2"/>
    <mergeCell ref="M1:P5"/>
    <mergeCell ref="C3:L4"/>
    <mergeCell ref="D5:E5"/>
    <mergeCell ref="H5:I5"/>
    <mergeCell ref="K5:L5"/>
    <mergeCell ref="A21:A37"/>
    <mergeCell ref="C21:D21"/>
    <mergeCell ref="E21:H21"/>
    <mergeCell ref="C29:G29"/>
    <mergeCell ref="I29:O29"/>
    <mergeCell ref="E25:F25"/>
    <mergeCell ref="I25:J25"/>
    <mergeCell ref="K25:M25"/>
    <mergeCell ref="N25:O25"/>
    <mergeCell ref="E24:F24"/>
    <mergeCell ref="I24:J24"/>
    <mergeCell ref="K24:M24"/>
    <mergeCell ref="N24:O24"/>
    <mergeCell ref="M19:P19"/>
    <mergeCell ref="I20:P20"/>
    <mergeCell ref="A8:A13"/>
    <mergeCell ref="C8:H8"/>
    <mergeCell ref="B54:N57"/>
    <mergeCell ref="A58:P58"/>
    <mergeCell ref="B51:P51"/>
    <mergeCell ref="B53:P53"/>
    <mergeCell ref="A7:P7"/>
    <mergeCell ref="A6:B6"/>
    <mergeCell ref="D6:E6"/>
    <mergeCell ref="H6:I6"/>
    <mergeCell ref="K6:L6"/>
    <mergeCell ref="M6:N6"/>
    <mergeCell ref="A47:A50"/>
    <mergeCell ref="C47:H47"/>
    <mergeCell ref="C48:H48"/>
    <mergeCell ref="C49:H49"/>
    <mergeCell ref="C50:H50"/>
    <mergeCell ref="I47:P47"/>
    <mergeCell ref="I48:P48"/>
    <mergeCell ref="I49:P49"/>
    <mergeCell ref="I50:P50"/>
    <mergeCell ref="C9:H9"/>
    <mergeCell ref="C10:D10"/>
    <mergeCell ref="E10:H10"/>
    <mergeCell ref="D11:E11"/>
    <mergeCell ref="F11:H11"/>
  </mergeCells>
  <phoneticPr fontId="28" type="noConversion"/>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67F5-6566-47CC-85A1-69177AE80F27}">
  <dimension ref="A1:P64"/>
  <sheetViews>
    <sheetView showGridLines="0" view="pageBreakPreview" zoomScaleNormal="100" zoomScaleSheetLayoutView="100" workbookViewId="0">
      <selection activeCell="I32" sqref="I31:P32"/>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5</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408</v>
      </c>
      <c r="J8" s="286"/>
      <c r="K8" s="286"/>
      <c r="L8" s="286"/>
      <c r="M8" s="286"/>
      <c r="N8" s="286"/>
      <c r="O8" s="286"/>
      <c r="P8" s="287"/>
    </row>
    <row r="9" spans="1:16" ht="12.95" customHeight="1" x14ac:dyDescent="0.2">
      <c r="A9" s="280"/>
      <c r="B9" s="150">
        <v>2</v>
      </c>
      <c r="C9" s="252" t="s">
        <v>20</v>
      </c>
      <c r="D9" s="253"/>
      <c r="E9" s="253"/>
      <c r="F9" s="253"/>
      <c r="G9" s="253"/>
      <c r="H9" s="253"/>
      <c r="I9" s="254" t="s">
        <v>409</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403</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409</v>
      </c>
      <c r="J11" s="255"/>
      <c r="K11" s="255"/>
      <c r="L11" s="255"/>
      <c r="M11" s="254" t="s">
        <v>405</v>
      </c>
      <c r="N11" s="256"/>
      <c r="O11" s="254" t="s">
        <v>414</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254" t="s">
        <v>425</v>
      </c>
      <c r="L18" s="256"/>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437</v>
      </c>
      <c r="J21" s="288"/>
      <c r="K21" s="288"/>
      <c r="L21" s="288"/>
      <c r="M21" s="288" t="s">
        <v>436</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v>56</v>
      </c>
      <c r="L24" s="255"/>
      <c r="M24" s="256"/>
      <c r="N24" s="254"/>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v>1.5</v>
      </c>
      <c r="L25" s="255"/>
      <c r="M25" s="256"/>
      <c r="N25" s="254"/>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85</v>
      </c>
      <c r="N27" s="255"/>
      <c r="O27" s="255"/>
      <c r="P27" s="163" t="s">
        <v>374</v>
      </c>
    </row>
    <row r="28" spans="1:16" ht="12.95" customHeight="1" x14ac:dyDescent="0.2">
      <c r="A28" s="250"/>
      <c r="B28" s="150">
        <v>21</v>
      </c>
      <c r="C28" s="252" t="s">
        <v>43</v>
      </c>
      <c r="D28" s="253"/>
      <c r="E28" s="253"/>
      <c r="F28" s="253"/>
      <c r="G28" s="253"/>
      <c r="H28" s="253"/>
      <c r="I28" s="254"/>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0.5</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982</v>
      </c>
      <c r="J30" s="288"/>
      <c r="K30" s="288"/>
      <c r="L30" s="288"/>
      <c r="M30" s="254" t="s">
        <v>21</v>
      </c>
      <c r="N30" s="255"/>
      <c r="O30" s="255"/>
      <c r="P30" s="163" t="s">
        <v>381</v>
      </c>
    </row>
    <row r="31" spans="1:16" ht="12.95" customHeight="1" x14ac:dyDescent="0.2">
      <c r="A31" s="250"/>
      <c r="B31" s="150">
        <v>24</v>
      </c>
      <c r="C31" s="252" t="s">
        <v>382</v>
      </c>
      <c r="D31" s="253"/>
      <c r="E31" s="253"/>
      <c r="F31" s="253"/>
      <c r="G31" s="253"/>
      <c r="H31" s="253"/>
      <c r="I31" s="254"/>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0.52400000000000002</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254" t="s">
        <v>426</v>
      </c>
      <c r="J38" s="255"/>
      <c r="K38" s="255"/>
      <c r="L38" s="255"/>
      <c r="M38" s="255"/>
      <c r="N38" s="255"/>
      <c r="O38" s="255"/>
      <c r="P38" s="256"/>
    </row>
    <row r="39" spans="1:16" ht="12.95" customHeight="1" x14ac:dyDescent="0.2">
      <c r="A39" s="280"/>
      <c r="B39" s="150">
        <v>32</v>
      </c>
      <c r="C39" s="252" t="s">
        <v>394</v>
      </c>
      <c r="D39" s="253"/>
      <c r="E39" s="253"/>
      <c r="F39" s="253"/>
      <c r="G39" s="253"/>
      <c r="H39" s="253"/>
      <c r="I39" s="254" t="s">
        <v>407</v>
      </c>
      <c r="J39" s="255"/>
      <c r="K39" s="255"/>
      <c r="L39" s="255"/>
      <c r="M39" s="255"/>
      <c r="N39" s="255"/>
      <c r="O39" s="255"/>
      <c r="P39" s="256"/>
    </row>
    <row r="40" spans="1:16" ht="12.95" customHeight="1" x14ac:dyDescent="0.2">
      <c r="A40" s="280"/>
      <c r="B40" s="150">
        <v>33</v>
      </c>
      <c r="C40" s="252" t="s">
        <v>395</v>
      </c>
      <c r="D40" s="253"/>
      <c r="E40" s="253"/>
      <c r="F40" s="253"/>
      <c r="G40" s="253"/>
      <c r="H40" s="253"/>
      <c r="I40" s="254" t="s">
        <v>426</v>
      </c>
      <c r="J40" s="255"/>
      <c r="K40" s="255"/>
      <c r="L40" s="255"/>
      <c r="M40" s="255"/>
      <c r="N40" s="255"/>
      <c r="O40" s="255"/>
      <c r="P40" s="256"/>
    </row>
    <row r="41" spans="1:16" ht="12.95" customHeight="1" x14ac:dyDescent="0.2">
      <c r="A41" s="280"/>
      <c r="B41" s="150">
        <v>34</v>
      </c>
      <c r="C41" s="294" t="s">
        <v>396</v>
      </c>
      <c r="D41" s="295"/>
      <c r="E41" s="295"/>
      <c r="F41" s="295"/>
      <c r="G41" s="295"/>
      <c r="H41" s="296"/>
      <c r="I41" s="292" t="s">
        <v>406</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417</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615E-CE56-49D4-8463-80E085B1E8C6}">
  <dimension ref="A1:P64"/>
  <sheetViews>
    <sheetView showGridLines="0" view="pageBreakPreview" zoomScaleNormal="100" zoomScaleSheetLayoutView="100" workbookViewId="0">
      <selection activeCell="I32" sqref="I31:P32"/>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6</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410</v>
      </c>
      <c r="J8" s="286"/>
      <c r="K8" s="286"/>
      <c r="L8" s="286"/>
      <c r="M8" s="286"/>
      <c r="N8" s="286"/>
      <c r="O8" s="286"/>
      <c r="P8" s="287"/>
    </row>
    <row r="9" spans="1:16" ht="12.95" customHeight="1" x14ac:dyDescent="0.2">
      <c r="A9" s="280"/>
      <c r="B9" s="150">
        <v>2</v>
      </c>
      <c r="C9" s="252" t="s">
        <v>20</v>
      </c>
      <c r="D9" s="253"/>
      <c r="E9" s="253"/>
      <c r="F9" s="253"/>
      <c r="G9" s="253"/>
      <c r="H9" s="253"/>
      <c r="I9" s="254" t="s">
        <v>411</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442</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411</v>
      </c>
      <c r="J11" s="255"/>
      <c r="K11" s="255"/>
      <c r="L11" s="255"/>
      <c r="M11" s="254" t="s">
        <v>412</v>
      </c>
      <c r="N11" s="256"/>
      <c r="O11" s="254" t="s">
        <v>413</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254" t="s">
        <v>425</v>
      </c>
      <c r="L18" s="256"/>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443</v>
      </c>
      <c r="J21" s="288"/>
      <c r="K21" s="288"/>
      <c r="L21" s="288"/>
      <c r="M21" s="288" t="s">
        <v>439</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c r="L24" s="255"/>
      <c r="M24" s="256"/>
      <c r="N24" s="254">
        <v>103</v>
      </c>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c r="L25" s="255"/>
      <c r="M25" s="256"/>
      <c r="N25" s="254">
        <v>1.5</v>
      </c>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130</v>
      </c>
      <c r="N27" s="255"/>
      <c r="O27" s="255"/>
      <c r="P27" s="163" t="s">
        <v>374</v>
      </c>
    </row>
    <row r="28" spans="1:16" ht="12.95" customHeight="1" x14ac:dyDescent="0.2">
      <c r="A28" s="250"/>
      <c r="B28" s="150">
        <v>21</v>
      </c>
      <c r="C28" s="252" t="s">
        <v>43</v>
      </c>
      <c r="D28" s="253"/>
      <c r="E28" s="253"/>
      <c r="F28" s="253"/>
      <c r="G28" s="253"/>
      <c r="H28" s="253"/>
      <c r="I28" s="254" t="s">
        <v>21</v>
      </c>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0.5</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908</v>
      </c>
      <c r="J30" s="288"/>
      <c r="K30" s="288"/>
      <c r="L30" s="288"/>
      <c r="M30" s="254"/>
      <c r="N30" s="255"/>
      <c r="O30" s="255"/>
      <c r="P30" s="163" t="s">
        <v>381</v>
      </c>
    </row>
    <row r="31" spans="1:16" ht="12.95" customHeight="1" x14ac:dyDescent="0.2">
      <c r="A31" s="250"/>
      <c r="B31" s="150">
        <v>24</v>
      </c>
      <c r="C31" s="252" t="s">
        <v>382</v>
      </c>
      <c r="D31" s="253"/>
      <c r="E31" s="253"/>
      <c r="F31" s="253"/>
      <c r="G31" s="253"/>
      <c r="H31" s="253"/>
      <c r="I31" s="254" t="s">
        <v>21</v>
      </c>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0.24</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254" t="s">
        <v>448</v>
      </c>
      <c r="J38" s="255"/>
      <c r="K38" s="255"/>
      <c r="L38" s="255"/>
      <c r="M38" s="255"/>
      <c r="N38" s="255"/>
      <c r="O38" s="255"/>
      <c r="P38" s="256"/>
    </row>
    <row r="39" spans="1:16" ht="12.95" customHeight="1" x14ac:dyDescent="0.2">
      <c r="A39" s="280"/>
      <c r="B39" s="150">
        <v>32</v>
      </c>
      <c r="C39" s="252" t="s">
        <v>394</v>
      </c>
      <c r="D39" s="253"/>
      <c r="E39" s="253"/>
      <c r="F39" s="253"/>
      <c r="G39" s="253"/>
      <c r="H39" s="253"/>
      <c r="I39" s="254" t="s">
        <v>449</v>
      </c>
      <c r="J39" s="255"/>
      <c r="K39" s="255"/>
      <c r="L39" s="255"/>
      <c r="M39" s="255"/>
      <c r="N39" s="255"/>
      <c r="O39" s="255"/>
      <c r="P39" s="256"/>
    </row>
    <row r="40" spans="1:16" ht="12.95" customHeight="1" x14ac:dyDescent="0.2">
      <c r="A40" s="280"/>
      <c r="B40" s="150">
        <v>33</v>
      </c>
      <c r="C40" s="252" t="s">
        <v>395</v>
      </c>
      <c r="D40" s="253"/>
      <c r="E40" s="253"/>
      <c r="F40" s="253"/>
      <c r="G40" s="253"/>
      <c r="H40" s="253"/>
      <c r="I40" s="254" t="s">
        <v>448</v>
      </c>
      <c r="J40" s="255"/>
      <c r="K40" s="255"/>
      <c r="L40" s="255"/>
      <c r="M40" s="255"/>
      <c r="N40" s="255"/>
      <c r="O40" s="255"/>
      <c r="P40" s="256"/>
    </row>
    <row r="41" spans="1:16" ht="12.95" customHeight="1" x14ac:dyDescent="0.2">
      <c r="A41" s="280"/>
      <c r="B41" s="150">
        <v>34</v>
      </c>
      <c r="C41" s="294" t="s">
        <v>396</v>
      </c>
      <c r="D41" s="295"/>
      <c r="E41" s="295"/>
      <c r="F41" s="295"/>
      <c r="G41" s="295"/>
      <c r="H41" s="296"/>
      <c r="I41" s="292" t="s">
        <v>415</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416</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1717-1C24-46F3-8D70-809702567369}">
  <dimension ref="A1:P64"/>
  <sheetViews>
    <sheetView showGridLines="0" view="pageBreakPreview" zoomScaleNormal="100" zoomScaleSheetLayoutView="100" workbookViewId="0">
      <selection activeCell="I32" sqref="I31:P32"/>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7</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418</v>
      </c>
      <c r="J8" s="286"/>
      <c r="K8" s="286"/>
      <c r="L8" s="286"/>
      <c r="M8" s="286"/>
      <c r="N8" s="286"/>
      <c r="O8" s="286"/>
      <c r="P8" s="287"/>
    </row>
    <row r="9" spans="1:16" ht="12.95" customHeight="1" x14ac:dyDescent="0.2">
      <c r="A9" s="280"/>
      <c r="B9" s="150">
        <v>2</v>
      </c>
      <c r="C9" s="252" t="s">
        <v>20</v>
      </c>
      <c r="D9" s="253"/>
      <c r="E9" s="253"/>
      <c r="F9" s="253"/>
      <c r="G9" s="253"/>
      <c r="H9" s="253"/>
      <c r="I9" s="254" t="s">
        <v>419</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442</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419</v>
      </c>
      <c r="J11" s="255"/>
      <c r="K11" s="255"/>
      <c r="L11" s="255"/>
      <c r="M11" s="254" t="s">
        <v>412</v>
      </c>
      <c r="N11" s="256"/>
      <c r="O11" s="254" t="s">
        <v>413</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254" t="s">
        <v>425</v>
      </c>
      <c r="L18" s="256"/>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443</v>
      </c>
      <c r="J21" s="288"/>
      <c r="K21" s="288"/>
      <c r="L21" s="288"/>
      <c r="M21" s="288" t="s">
        <v>439</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c r="L24" s="255"/>
      <c r="M24" s="256"/>
      <c r="N24" s="254">
        <v>103</v>
      </c>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c r="L25" s="255"/>
      <c r="M25" s="256"/>
      <c r="N25" s="254">
        <v>1.5</v>
      </c>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130</v>
      </c>
      <c r="N27" s="255"/>
      <c r="O27" s="255"/>
      <c r="P27" s="163" t="s">
        <v>374</v>
      </c>
    </row>
    <row r="28" spans="1:16" ht="12.95" customHeight="1" x14ac:dyDescent="0.2">
      <c r="A28" s="250"/>
      <c r="B28" s="150">
        <v>21</v>
      </c>
      <c r="C28" s="252" t="s">
        <v>43</v>
      </c>
      <c r="D28" s="253"/>
      <c r="E28" s="253"/>
      <c r="F28" s="253"/>
      <c r="G28" s="253"/>
      <c r="H28" s="253"/>
      <c r="I28" s="254" t="s">
        <v>21</v>
      </c>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0.5</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908</v>
      </c>
      <c r="J30" s="288"/>
      <c r="K30" s="288"/>
      <c r="L30" s="288"/>
      <c r="M30" s="254"/>
      <c r="N30" s="255"/>
      <c r="O30" s="255"/>
      <c r="P30" s="163" t="s">
        <v>381</v>
      </c>
    </row>
    <row r="31" spans="1:16" ht="12.95" customHeight="1" x14ac:dyDescent="0.2">
      <c r="A31" s="250"/>
      <c r="B31" s="150">
        <v>24</v>
      </c>
      <c r="C31" s="252" t="s">
        <v>382</v>
      </c>
      <c r="D31" s="253"/>
      <c r="E31" s="253"/>
      <c r="F31" s="253"/>
      <c r="G31" s="253"/>
      <c r="H31" s="253"/>
      <c r="I31" s="254" t="s">
        <v>21</v>
      </c>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0.24</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254" t="s">
        <v>448</v>
      </c>
      <c r="J38" s="255"/>
      <c r="K38" s="255"/>
      <c r="L38" s="255"/>
      <c r="M38" s="255"/>
      <c r="N38" s="255"/>
      <c r="O38" s="255"/>
      <c r="P38" s="256"/>
    </row>
    <row r="39" spans="1:16" ht="12.95" customHeight="1" x14ac:dyDescent="0.2">
      <c r="A39" s="280"/>
      <c r="B39" s="150">
        <v>32</v>
      </c>
      <c r="C39" s="252" t="s">
        <v>394</v>
      </c>
      <c r="D39" s="253"/>
      <c r="E39" s="253"/>
      <c r="F39" s="253"/>
      <c r="G39" s="253"/>
      <c r="H39" s="253"/>
      <c r="I39" s="254" t="s">
        <v>449</v>
      </c>
      <c r="J39" s="255"/>
      <c r="K39" s="255"/>
      <c r="L39" s="255"/>
      <c r="M39" s="255"/>
      <c r="N39" s="255"/>
      <c r="O39" s="255"/>
      <c r="P39" s="256"/>
    </row>
    <row r="40" spans="1:16" ht="12.95" customHeight="1" x14ac:dyDescent="0.2">
      <c r="A40" s="280"/>
      <c r="B40" s="150">
        <v>33</v>
      </c>
      <c r="C40" s="252" t="s">
        <v>395</v>
      </c>
      <c r="D40" s="253"/>
      <c r="E40" s="253"/>
      <c r="F40" s="253"/>
      <c r="G40" s="253"/>
      <c r="H40" s="253"/>
      <c r="I40" s="254" t="s">
        <v>448</v>
      </c>
      <c r="J40" s="255"/>
      <c r="K40" s="255"/>
      <c r="L40" s="255"/>
      <c r="M40" s="255"/>
      <c r="N40" s="255"/>
      <c r="O40" s="255"/>
      <c r="P40" s="256"/>
    </row>
    <row r="41" spans="1:16" ht="12.95" customHeight="1" x14ac:dyDescent="0.2">
      <c r="A41" s="280"/>
      <c r="B41" s="150">
        <v>34</v>
      </c>
      <c r="C41" s="294" t="s">
        <v>396</v>
      </c>
      <c r="D41" s="295"/>
      <c r="E41" s="295"/>
      <c r="F41" s="295"/>
      <c r="G41" s="295"/>
      <c r="H41" s="296"/>
      <c r="I41" s="292" t="s">
        <v>415</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416</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4097-30AA-407E-8C9A-269C33A59D47}">
  <dimension ref="A1:P64"/>
  <sheetViews>
    <sheetView showGridLines="0" view="pageBreakPreview" zoomScaleNormal="100" zoomScaleSheetLayoutView="100" workbookViewId="0">
      <selection activeCell="O11" sqref="O11:P11"/>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8</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420</v>
      </c>
      <c r="J8" s="286"/>
      <c r="K8" s="286"/>
      <c r="L8" s="286"/>
      <c r="M8" s="286"/>
      <c r="N8" s="286"/>
      <c r="O8" s="286"/>
      <c r="P8" s="287"/>
    </row>
    <row r="9" spans="1:16" ht="12.95" customHeight="1" x14ac:dyDescent="0.2">
      <c r="A9" s="280"/>
      <c r="B9" s="150">
        <v>2</v>
      </c>
      <c r="C9" s="252" t="s">
        <v>20</v>
      </c>
      <c r="D9" s="253"/>
      <c r="E9" s="253"/>
      <c r="F9" s="253"/>
      <c r="G9" s="253"/>
      <c r="H9" s="253"/>
      <c r="I9" s="254" t="s">
        <v>422</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421</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422</v>
      </c>
      <c r="J11" s="255"/>
      <c r="K11" s="255"/>
      <c r="L11" s="255"/>
      <c r="M11" s="254" t="s">
        <v>423</v>
      </c>
      <c r="N11" s="256"/>
      <c r="O11" s="254" t="s">
        <v>427</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254" t="s">
        <v>424</v>
      </c>
      <c r="L18" s="256"/>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438</v>
      </c>
      <c r="J21" s="288"/>
      <c r="K21" s="288"/>
      <c r="L21" s="288"/>
      <c r="M21" s="288" t="s">
        <v>439</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v>127</v>
      </c>
      <c r="L24" s="255"/>
      <c r="M24" s="256"/>
      <c r="N24" s="254"/>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v>1.5</v>
      </c>
      <c r="L25" s="255"/>
      <c r="M25" s="256"/>
      <c r="N25" s="254"/>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155</v>
      </c>
      <c r="N27" s="255"/>
      <c r="O27" s="255"/>
      <c r="P27" s="163" t="s">
        <v>374</v>
      </c>
    </row>
    <row r="28" spans="1:16" ht="12.95" customHeight="1" x14ac:dyDescent="0.2">
      <c r="A28" s="250"/>
      <c r="B28" s="150">
        <v>21</v>
      </c>
      <c r="C28" s="252" t="s">
        <v>43</v>
      </c>
      <c r="D28" s="253"/>
      <c r="E28" s="253"/>
      <c r="F28" s="253"/>
      <c r="G28" s="253"/>
      <c r="H28" s="253"/>
      <c r="I28" s="254" t="s">
        <v>21</v>
      </c>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0.5</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924</v>
      </c>
      <c r="J30" s="288"/>
      <c r="K30" s="288"/>
      <c r="L30" s="288"/>
      <c r="M30" s="254"/>
      <c r="N30" s="255"/>
      <c r="O30" s="255"/>
      <c r="P30" s="163" t="s">
        <v>381</v>
      </c>
    </row>
    <row r="31" spans="1:16" ht="12.95" customHeight="1" x14ac:dyDescent="0.2">
      <c r="A31" s="250"/>
      <c r="B31" s="150">
        <v>24</v>
      </c>
      <c r="C31" s="252" t="s">
        <v>382</v>
      </c>
      <c r="D31" s="253"/>
      <c r="E31" s="253"/>
      <c r="F31" s="253"/>
      <c r="G31" s="253"/>
      <c r="H31" s="253"/>
      <c r="I31" s="254" t="s">
        <v>21</v>
      </c>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0.215</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304" t="s">
        <v>426</v>
      </c>
      <c r="J38" s="305"/>
      <c r="K38" s="305"/>
      <c r="L38" s="305"/>
      <c r="M38" s="305"/>
      <c r="N38" s="305"/>
      <c r="O38" s="305"/>
      <c r="P38" s="306"/>
    </row>
    <row r="39" spans="1:16" ht="12.95" customHeight="1" x14ac:dyDescent="0.2">
      <c r="A39" s="280"/>
      <c r="B39" s="150">
        <v>32</v>
      </c>
      <c r="C39" s="252" t="s">
        <v>394</v>
      </c>
      <c r="D39" s="253"/>
      <c r="E39" s="253"/>
      <c r="F39" s="253"/>
      <c r="G39" s="253"/>
      <c r="H39" s="253"/>
      <c r="I39" s="304" t="s">
        <v>407</v>
      </c>
      <c r="J39" s="305"/>
      <c r="K39" s="305"/>
      <c r="L39" s="305"/>
      <c r="M39" s="305"/>
      <c r="N39" s="305"/>
      <c r="O39" s="305"/>
      <c r="P39" s="306"/>
    </row>
    <row r="40" spans="1:16" ht="12.95" customHeight="1" x14ac:dyDescent="0.2">
      <c r="A40" s="280"/>
      <c r="B40" s="150">
        <v>33</v>
      </c>
      <c r="C40" s="252" t="s">
        <v>395</v>
      </c>
      <c r="D40" s="253"/>
      <c r="E40" s="253"/>
      <c r="F40" s="253"/>
      <c r="G40" s="253"/>
      <c r="H40" s="253"/>
      <c r="I40" s="304" t="s">
        <v>426</v>
      </c>
      <c r="J40" s="305"/>
      <c r="K40" s="305"/>
      <c r="L40" s="305"/>
      <c r="M40" s="305"/>
      <c r="N40" s="305"/>
      <c r="O40" s="305"/>
      <c r="P40" s="306"/>
    </row>
    <row r="41" spans="1:16" ht="12.95" customHeight="1" x14ac:dyDescent="0.2">
      <c r="A41" s="280"/>
      <c r="B41" s="150">
        <v>34</v>
      </c>
      <c r="C41" s="294" t="s">
        <v>396</v>
      </c>
      <c r="D41" s="295"/>
      <c r="E41" s="295"/>
      <c r="F41" s="295"/>
      <c r="G41" s="295"/>
      <c r="H41" s="296"/>
      <c r="I41" s="292" t="s">
        <v>406</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428</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F625-F62F-4F27-90F1-451CC9F40106}">
  <dimension ref="A1:P64"/>
  <sheetViews>
    <sheetView showGridLines="0" view="pageBreakPreview" zoomScaleNormal="100" zoomScaleSheetLayoutView="100" workbookViewId="0">
      <selection activeCell="I31" sqref="I31:P32"/>
    </sheetView>
  </sheetViews>
  <sheetFormatPr defaultColWidth="10.42578125" defaultRowHeight="12.75" customHeight="1" x14ac:dyDescent="0.2"/>
  <cols>
    <col min="1" max="1" width="13" style="53" customWidth="1"/>
    <col min="2" max="2" width="4.140625" style="53" customWidth="1"/>
    <col min="3" max="3" width="12.28515625" style="53" customWidth="1"/>
    <col min="4" max="4" width="7" style="53" customWidth="1"/>
    <col min="5" max="5" width="5" style="53" customWidth="1"/>
    <col min="6" max="6" width="4.85546875" style="53" customWidth="1"/>
    <col min="7" max="7" width="7.140625" style="53" customWidth="1"/>
    <col min="8" max="8" width="4.140625" style="53" customWidth="1"/>
    <col min="9" max="9" width="5.140625" style="53" customWidth="1"/>
    <col min="10" max="10" width="8.7109375" style="53" customWidth="1"/>
    <col min="11" max="11" width="4" style="53" customWidth="1"/>
    <col min="12" max="12" width="5.140625" style="53" customWidth="1"/>
    <col min="13" max="13" width="5.28515625" style="53" customWidth="1"/>
    <col min="14" max="14" width="6.42578125" style="53" customWidth="1"/>
    <col min="15" max="15" width="7.42578125" style="53" customWidth="1"/>
    <col min="16" max="16" width="5" style="53" customWidth="1"/>
    <col min="17" max="16384" width="10.42578125" style="53"/>
  </cols>
  <sheetData>
    <row r="1" spans="1:16" s="56" customFormat="1" ht="11.1" customHeight="1" x14ac:dyDescent="0.2">
      <c r="A1" s="258"/>
      <c r="B1" s="259"/>
      <c r="C1" s="264" t="str">
        <f>'Front Sheet'!E1</f>
        <v>Southern Adish Gas Condensate Refinery Project</v>
      </c>
      <c r="D1" s="265"/>
      <c r="E1" s="265"/>
      <c r="F1" s="265"/>
      <c r="G1" s="265"/>
      <c r="H1" s="265"/>
      <c r="I1" s="265"/>
      <c r="J1" s="265"/>
      <c r="K1" s="265"/>
      <c r="L1" s="266"/>
      <c r="M1" s="258"/>
      <c r="N1" s="270"/>
      <c r="O1" s="270"/>
      <c r="P1" s="259"/>
    </row>
    <row r="2" spans="1:16" s="56" customFormat="1" ht="11.1" customHeight="1" x14ac:dyDescent="0.2">
      <c r="A2" s="260"/>
      <c r="B2" s="261"/>
      <c r="C2" s="267"/>
      <c r="D2" s="268"/>
      <c r="E2" s="268"/>
      <c r="F2" s="268"/>
      <c r="G2" s="268"/>
      <c r="H2" s="268"/>
      <c r="I2" s="268"/>
      <c r="J2" s="268"/>
      <c r="K2" s="268"/>
      <c r="L2" s="269"/>
      <c r="M2" s="260"/>
      <c r="N2" s="271"/>
      <c r="O2" s="271"/>
      <c r="P2" s="261"/>
    </row>
    <row r="3" spans="1:16" s="56" customFormat="1" ht="11.1" customHeight="1" x14ac:dyDescent="0.2">
      <c r="A3" s="260"/>
      <c r="B3" s="261"/>
      <c r="C3" s="273" t="str">
        <f>'Front Sheet'!E2</f>
        <v>INSTRUMENT DATA SHEETS FOR
SIGHT GLASS - SWS</v>
      </c>
      <c r="D3" s="274"/>
      <c r="E3" s="274"/>
      <c r="F3" s="274"/>
      <c r="G3" s="274"/>
      <c r="H3" s="274"/>
      <c r="I3" s="274"/>
      <c r="J3" s="274"/>
      <c r="K3" s="274"/>
      <c r="L3" s="275"/>
      <c r="M3" s="260"/>
      <c r="N3" s="271"/>
      <c r="O3" s="271"/>
      <c r="P3" s="261"/>
    </row>
    <row r="4" spans="1:16" s="56" customFormat="1" ht="11.1" customHeight="1" x14ac:dyDescent="0.2">
      <c r="A4" s="260"/>
      <c r="B4" s="261"/>
      <c r="C4" s="276"/>
      <c r="D4" s="277"/>
      <c r="E4" s="277"/>
      <c r="F4" s="277"/>
      <c r="G4" s="277"/>
      <c r="H4" s="277"/>
      <c r="I4" s="277"/>
      <c r="J4" s="277"/>
      <c r="K4" s="277"/>
      <c r="L4" s="278"/>
      <c r="M4" s="260"/>
      <c r="N4" s="271"/>
      <c r="O4" s="271"/>
      <c r="P4" s="261"/>
    </row>
    <row r="5" spans="1:16" s="55" customFormat="1" ht="11.1" customHeight="1" x14ac:dyDescent="0.2">
      <c r="A5" s="262"/>
      <c r="B5" s="263"/>
      <c r="C5" s="57" t="s">
        <v>12</v>
      </c>
      <c r="D5" s="279" t="s">
        <v>13</v>
      </c>
      <c r="E5" s="279"/>
      <c r="F5" s="57" t="s">
        <v>14</v>
      </c>
      <c r="G5" s="57" t="s">
        <v>15</v>
      </c>
      <c r="H5" s="279" t="s">
        <v>16</v>
      </c>
      <c r="I5" s="279"/>
      <c r="J5" s="57" t="s">
        <v>49</v>
      </c>
      <c r="K5" s="279" t="s">
        <v>120</v>
      </c>
      <c r="L5" s="279"/>
      <c r="M5" s="262"/>
      <c r="N5" s="272"/>
      <c r="O5" s="272"/>
      <c r="P5" s="263"/>
    </row>
    <row r="6" spans="1:16" s="55" customFormat="1" ht="20.100000000000001" customHeight="1" thickBot="1" x14ac:dyDescent="0.25">
      <c r="A6" s="245" t="s">
        <v>50</v>
      </c>
      <c r="B6" s="246"/>
      <c r="C6" s="58" t="str">
        <f>'Front Sheet'!E7</f>
        <v>SACR</v>
      </c>
      <c r="D6" s="245" t="str">
        <f>'Front Sheet'!F7</f>
        <v>DE</v>
      </c>
      <c r="E6" s="246"/>
      <c r="F6" s="58" t="str">
        <f>'Front Sheet'!G7</f>
        <v>SWS</v>
      </c>
      <c r="G6" s="58" t="str">
        <f>'Front Sheet'!H7</f>
        <v>IN</v>
      </c>
      <c r="H6" s="245" t="str">
        <f>'Front Sheet'!I7</f>
        <v>DSH</v>
      </c>
      <c r="I6" s="246"/>
      <c r="J6" s="58">
        <f>'Front Sheet'!J7</f>
        <v>5006</v>
      </c>
      <c r="K6" s="245" t="str">
        <f>'Front Sheet'!K7</f>
        <v>02</v>
      </c>
      <c r="L6" s="246"/>
      <c r="M6" s="247" t="s">
        <v>340</v>
      </c>
      <c r="N6" s="248"/>
      <c r="O6" s="148">
        <v>9</v>
      </c>
      <c r="P6" s="149" t="str">
        <f>'Front Sheet'!N7</f>
        <v>of 11</v>
      </c>
    </row>
    <row r="7" spans="1:16" ht="12.95" customHeight="1" thickTop="1" x14ac:dyDescent="0.2">
      <c r="A7" s="242" t="s">
        <v>344</v>
      </c>
      <c r="B7" s="243"/>
      <c r="C7" s="243"/>
      <c r="D7" s="243"/>
      <c r="E7" s="243"/>
      <c r="F7" s="243"/>
      <c r="G7" s="243"/>
      <c r="H7" s="243"/>
      <c r="I7" s="243"/>
      <c r="J7" s="243"/>
      <c r="K7" s="243"/>
      <c r="L7" s="243"/>
      <c r="M7" s="243"/>
      <c r="N7" s="243"/>
      <c r="O7" s="243"/>
      <c r="P7" s="244"/>
    </row>
    <row r="8" spans="1:16" ht="12.95" customHeight="1" x14ac:dyDescent="0.2">
      <c r="A8" s="280" t="s">
        <v>23</v>
      </c>
      <c r="B8" s="157">
        <v>1</v>
      </c>
      <c r="C8" s="282" t="s">
        <v>41</v>
      </c>
      <c r="D8" s="283"/>
      <c r="E8" s="283"/>
      <c r="F8" s="283"/>
      <c r="G8" s="283"/>
      <c r="H8" s="283"/>
      <c r="I8" s="285" t="s">
        <v>430</v>
      </c>
      <c r="J8" s="286"/>
      <c r="K8" s="286"/>
      <c r="L8" s="286"/>
      <c r="M8" s="286"/>
      <c r="N8" s="286"/>
      <c r="O8" s="286"/>
      <c r="P8" s="287"/>
    </row>
    <row r="9" spans="1:16" ht="12.95" customHeight="1" x14ac:dyDescent="0.2">
      <c r="A9" s="280"/>
      <c r="B9" s="150">
        <v>2</v>
      </c>
      <c r="C9" s="252" t="s">
        <v>20</v>
      </c>
      <c r="D9" s="253"/>
      <c r="E9" s="253"/>
      <c r="F9" s="253"/>
      <c r="G9" s="253"/>
      <c r="H9" s="253"/>
      <c r="I9" s="254" t="s">
        <v>431</v>
      </c>
      <c r="J9" s="255"/>
      <c r="K9" s="255"/>
      <c r="L9" s="255"/>
      <c r="M9" s="255"/>
      <c r="N9" s="255"/>
      <c r="O9" s="255"/>
      <c r="P9" s="256"/>
    </row>
    <row r="10" spans="1:16" ht="12.95" customHeight="1" x14ac:dyDescent="0.2">
      <c r="A10" s="280"/>
      <c r="B10" s="150">
        <v>3</v>
      </c>
      <c r="C10" s="257" t="s">
        <v>345</v>
      </c>
      <c r="D10" s="257"/>
      <c r="E10" s="257" t="s">
        <v>346</v>
      </c>
      <c r="F10" s="257"/>
      <c r="G10" s="257"/>
      <c r="H10" s="257"/>
      <c r="I10" s="254" t="s">
        <v>421</v>
      </c>
      <c r="J10" s="255"/>
      <c r="K10" s="255"/>
      <c r="L10" s="255"/>
      <c r="M10" s="256"/>
      <c r="N10" s="254" t="s">
        <v>310</v>
      </c>
      <c r="O10" s="255"/>
      <c r="P10" s="256"/>
    </row>
    <row r="11" spans="1:16" ht="12.95" customHeight="1" x14ac:dyDescent="0.2">
      <c r="A11" s="280"/>
      <c r="B11" s="150">
        <v>4</v>
      </c>
      <c r="C11" s="155" t="s">
        <v>347</v>
      </c>
      <c r="D11" s="255" t="s">
        <v>26</v>
      </c>
      <c r="E11" s="255"/>
      <c r="F11" s="252" t="s">
        <v>348</v>
      </c>
      <c r="G11" s="253"/>
      <c r="H11" s="253"/>
      <c r="I11" s="254" t="s">
        <v>431</v>
      </c>
      <c r="J11" s="255"/>
      <c r="K11" s="255"/>
      <c r="L11" s="255"/>
      <c r="M11" s="254" t="s">
        <v>423</v>
      </c>
      <c r="N11" s="256"/>
      <c r="O11" s="254" t="s">
        <v>427</v>
      </c>
      <c r="P11" s="256"/>
    </row>
    <row r="12" spans="1:16" ht="12.95" customHeight="1" x14ac:dyDescent="0.2">
      <c r="A12" s="280"/>
      <c r="B12" s="150">
        <v>5</v>
      </c>
      <c r="C12" s="257" t="s">
        <v>349</v>
      </c>
      <c r="D12" s="257"/>
      <c r="E12" s="257"/>
      <c r="F12" s="257"/>
      <c r="G12" s="257"/>
      <c r="H12" s="257"/>
      <c r="I12" s="288" t="s">
        <v>350</v>
      </c>
      <c r="J12" s="288"/>
      <c r="K12" s="288"/>
      <c r="L12" s="288"/>
      <c r="M12" s="288"/>
      <c r="N12" s="288"/>
      <c r="O12" s="288"/>
      <c r="P12" s="288"/>
    </row>
    <row r="13" spans="1:16" ht="12.95" customHeight="1" x14ac:dyDescent="0.2">
      <c r="A13" s="281"/>
      <c r="B13" s="150">
        <v>6</v>
      </c>
      <c r="C13" s="284"/>
      <c r="D13" s="284"/>
      <c r="E13" s="284"/>
      <c r="F13" s="284"/>
      <c r="G13" s="284"/>
      <c r="H13" s="284"/>
      <c r="I13" s="288"/>
      <c r="J13" s="288"/>
      <c r="K13" s="288"/>
      <c r="L13" s="288"/>
      <c r="M13" s="288"/>
      <c r="N13" s="288"/>
      <c r="O13" s="288"/>
      <c r="P13" s="288"/>
    </row>
    <row r="14" spans="1:16" ht="12.95" customHeight="1" x14ac:dyDescent="0.2">
      <c r="A14" s="249" t="s">
        <v>351</v>
      </c>
      <c r="B14" s="150">
        <v>7</v>
      </c>
      <c r="C14" s="252" t="s">
        <v>352</v>
      </c>
      <c r="D14" s="253"/>
      <c r="E14" s="253"/>
      <c r="F14" s="253"/>
      <c r="G14" s="253"/>
      <c r="H14" s="253"/>
      <c r="I14" s="254" t="s">
        <v>353</v>
      </c>
      <c r="J14" s="255"/>
      <c r="K14" s="255"/>
      <c r="L14" s="255"/>
      <c r="M14" s="255"/>
      <c r="N14" s="255"/>
      <c r="O14" s="255"/>
      <c r="P14" s="256"/>
    </row>
    <row r="15" spans="1:16" ht="12.95" customHeight="1" x14ac:dyDescent="0.2">
      <c r="A15" s="250"/>
      <c r="B15" s="150">
        <v>8</v>
      </c>
      <c r="C15" s="257" t="s">
        <v>354</v>
      </c>
      <c r="D15" s="257"/>
      <c r="E15" s="257" t="s">
        <v>355</v>
      </c>
      <c r="F15" s="257"/>
      <c r="G15" s="257"/>
      <c r="H15" s="257"/>
      <c r="I15" s="288" t="s">
        <v>356</v>
      </c>
      <c r="J15" s="288"/>
      <c r="K15" s="288"/>
      <c r="L15" s="288"/>
      <c r="M15" s="288" t="s">
        <v>357</v>
      </c>
      <c r="N15" s="288"/>
      <c r="O15" s="288"/>
      <c r="P15" s="288"/>
    </row>
    <row r="16" spans="1:16" ht="12.95" customHeight="1" x14ac:dyDescent="0.2">
      <c r="A16" s="250"/>
      <c r="B16" s="150">
        <v>9</v>
      </c>
      <c r="C16" s="252" t="s">
        <v>358</v>
      </c>
      <c r="D16" s="253"/>
      <c r="E16" s="253"/>
      <c r="F16" s="253"/>
      <c r="G16" s="253"/>
      <c r="H16" s="253"/>
      <c r="I16" s="254" t="s">
        <v>357</v>
      </c>
      <c r="J16" s="255"/>
      <c r="K16" s="255"/>
      <c r="L16" s="255"/>
      <c r="M16" s="255"/>
      <c r="N16" s="255"/>
      <c r="O16" s="255"/>
      <c r="P16" s="256"/>
    </row>
    <row r="17" spans="1:16" ht="12.95" customHeight="1" x14ac:dyDescent="0.2">
      <c r="A17" s="250"/>
      <c r="B17" s="150">
        <v>10</v>
      </c>
      <c r="C17" s="252" t="s">
        <v>359</v>
      </c>
      <c r="D17" s="253"/>
      <c r="E17" s="253"/>
      <c r="F17" s="253"/>
      <c r="G17" s="253"/>
      <c r="H17" s="253"/>
      <c r="I17" s="254" t="s">
        <v>360</v>
      </c>
      <c r="J17" s="255"/>
      <c r="K17" s="255"/>
      <c r="L17" s="255"/>
      <c r="M17" s="255"/>
      <c r="N17" s="255"/>
      <c r="O17" s="255"/>
      <c r="P17" s="256"/>
    </row>
    <row r="18" spans="1:16" ht="12.95" customHeight="1" x14ac:dyDescent="0.2">
      <c r="A18" s="250"/>
      <c r="B18" s="150">
        <v>11</v>
      </c>
      <c r="C18" s="151" t="s">
        <v>361</v>
      </c>
      <c r="D18" s="151" t="s">
        <v>362</v>
      </c>
      <c r="E18" s="151" t="s">
        <v>363</v>
      </c>
      <c r="F18" s="252" t="s">
        <v>364</v>
      </c>
      <c r="G18" s="253"/>
      <c r="H18" s="253"/>
      <c r="I18" s="252" t="s">
        <v>365</v>
      </c>
      <c r="J18" s="289"/>
      <c r="K18" s="254" t="s">
        <v>424</v>
      </c>
      <c r="L18" s="256"/>
      <c r="M18" s="252" t="s">
        <v>366</v>
      </c>
      <c r="N18" s="289"/>
      <c r="O18" s="253"/>
      <c r="P18" s="289"/>
    </row>
    <row r="19" spans="1:16" ht="12.95" customHeight="1" x14ac:dyDescent="0.2">
      <c r="A19" s="250"/>
      <c r="B19" s="150">
        <v>12</v>
      </c>
      <c r="C19" s="257" t="s">
        <v>367</v>
      </c>
      <c r="D19" s="257"/>
      <c r="E19" s="257" t="s">
        <v>368</v>
      </c>
      <c r="F19" s="257"/>
      <c r="G19" s="257"/>
      <c r="H19" s="257"/>
      <c r="I19" s="257" t="s">
        <v>369</v>
      </c>
      <c r="J19" s="257"/>
      <c r="K19" s="257"/>
      <c r="L19" s="257"/>
      <c r="M19" s="257" t="s">
        <v>370</v>
      </c>
      <c r="N19" s="257"/>
      <c r="O19" s="257"/>
      <c r="P19" s="257"/>
    </row>
    <row r="20" spans="1:16" ht="12.95" customHeight="1" x14ac:dyDescent="0.2">
      <c r="A20" s="251"/>
      <c r="B20" s="150">
        <v>13</v>
      </c>
      <c r="C20" s="252" t="s">
        <v>371</v>
      </c>
      <c r="D20" s="253"/>
      <c r="E20" s="253"/>
      <c r="F20" s="253"/>
      <c r="G20" s="253"/>
      <c r="H20" s="253"/>
      <c r="I20" s="254" t="s">
        <v>310</v>
      </c>
      <c r="J20" s="255"/>
      <c r="K20" s="255"/>
      <c r="L20" s="255"/>
      <c r="M20" s="255"/>
      <c r="N20" s="255"/>
      <c r="O20" s="255"/>
      <c r="P20" s="256"/>
    </row>
    <row r="21" spans="1:16" ht="12.95" customHeight="1" x14ac:dyDescent="0.2">
      <c r="A21" s="249" t="s">
        <v>27</v>
      </c>
      <c r="B21" s="150">
        <v>14</v>
      </c>
      <c r="C21" s="257" t="s">
        <v>28</v>
      </c>
      <c r="D21" s="257"/>
      <c r="E21" s="257" t="s">
        <v>29</v>
      </c>
      <c r="F21" s="257"/>
      <c r="G21" s="257"/>
      <c r="H21" s="257"/>
      <c r="I21" s="288" t="s">
        <v>438</v>
      </c>
      <c r="J21" s="288"/>
      <c r="K21" s="288"/>
      <c r="L21" s="288"/>
      <c r="M21" s="288" t="s">
        <v>439</v>
      </c>
      <c r="N21" s="288"/>
      <c r="O21" s="288"/>
      <c r="P21" s="288"/>
    </row>
    <row r="22" spans="1:16" ht="12.95" customHeight="1" x14ac:dyDescent="0.2">
      <c r="A22" s="250"/>
      <c r="B22" s="150">
        <v>15</v>
      </c>
      <c r="C22" s="290" t="s">
        <v>372</v>
      </c>
      <c r="D22" s="291"/>
      <c r="E22" s="291"/>
      <c r="F22" s="291"/>
      <c r="G22" s="291"/>
      <c r="H22" s="292" t="s">
        <v>30</v>
      </c>
      <c r="I22" s="254" t="s">
        <v>52</v>
      </c>
      <c r="J22" s="256"/>
      <c r="K22" s="254" t="s">
        <v>36</v>
      </c>
      <c r="L22" s="255"/>
      <c r="M22" s="256"/>
      <c r="N22" s="254" t="s">
        <v>37</v>
      </c>
      <c r="O22" s="255"/>
      <c r="P22" s="163"/>
    </row>
    <row r="23" spans="1:16" ht="12.95" customHeight="1" x14ac:dyDescent="0.2">
      <c r="A23" s="250"/>
      <c r="B23" s="150">
        <v>16</v>
      </c>
      <c r="C23" s="282"/>
      <c r="D23" s="283"/>
      <c r="E23" s="283"/>
      <c r="F23" s="283"/>
      <c r="G23" s="283"/>
      <c r="H23" s="293"/>
      <c r="I23" s="254"/>
      <c r="J23" s="256"/>
      <c r="K23" s="254" t="s">
        <v>435</v>
      </c>
      <c r="L23" s="255"/>
      <c r="M23" s="256"/>
      <c r="N23" s="254"/>
      <c r="O23" s="255"/>
      <c r="P23" s="163" t="s">
        <v>373</v>
      </c>
    </row>
    <row r="24" spans="1:16" ht="12.95" customHeight="1" x14ac:dyDescent="0.2">
      <c r="A24" s="250"/>
      <c r="B24" s="150">
        <v>17</v>
      </c>
      <c r="C24" s="151" t="s">
        <v>35</v>
      </c>
      <c r="D24" s="153" t="s">
        <v>52</v>
      </c>
      <c r="E24" s="254" t="s">
        <v>36</v>
      </c>
      <c r="F24" s="256"/>
      <c r="G24" s="156" t="s">
        <v>37</v>
      </c>
      <c r="H24" s="153" t="s">
        <v>30</v>
      </c>
      <c r="I24" s="254"/>
      <c r="J24" s="256"/>
      <c r="K24" s="254">
        <v>127</v>
      </c>
      <c r="L24" s="255"/>
      <c r="M24" s="256"/>
      <c r="N24" s="254"/>
      <c r="O24" s="255"/>
      <c r="P24" s="163" t="s">
        <v>374</v>
      </c>
    </row>
    <row r="25" spans="1:16" ht="12.95" customHeight="1" x14ac:dyDescent="0.2">
      <c r="A25" s="250"/>
      <c r="B25" s="150">
        <v>18</v>
      </c>
      <c r="C25" s="151" t="s">
        <v>34</v>
      </c>
      <c r="D25" s="153" t="s">
        <v>52</v>
      </c>
      <c r="E25" s="254" t="s">
        <v>36</v>
      </c>
      <c r="F25" s="256"/>
      <c r="G25" s="156" t="s">
        <v>37</v>
      </c>
      <c r="H25" s="153" t="s">
        <v>30</v>
      </c>
      <c r="I25" s="254"/>
      <c r="J25" s="256"/>
      <c r="K25" s="254">
        <v>1.5</v>
      </c>
      <c r="L25" s="255"/>
      <c r="M25" s="256"/>
      <c r="N25" s="254"/>
      <c r="O25" s="255"/>
      <c r="P25" s="163" t="s">
        <v>375</v>
      </c>
    </row>
    <row r="26" spans="1:16" ht="12.95" customHeight="1" x14ac:dyDescent="0.2">
      <c r="A26" s="250"/>
      <c r="B26" s="150">
        <v>19</v>
      </c>
      <c r="C26" s="252" t="s">
        <v>376</v>
      </c>
      <c r="D26" s="253"/>
      <c r="E26" s="252" t="s">
        <v>67</v>
      </c>
      <c r="F26" s="253"/>
      <c r="G26" s="253"/>
      <c r="H26" s="153" t="s">
        <v>30</v>
      </c>
      <c r="I26" s="288"/>
      <c r="J26" s="288"/>
      <c r="K26" s="288"/>
      <c r="L26" s="288"/>
      <c r="M26" s="254">
        <v>3.5</v>
      </c>
      <c r="N26" s="255"/>
      <c r="O26" s="255"/>
      <c r="P26" s="163" t="s">
        <v>375</v>
      </c>
    </row>
    <row r="27" spans="1:16" ht="12.95" customHeight="1" x14ac:dyDescent="0.2">
      <c r="A27" s="250"/>
      <c r="B27" s="150">
        <v>20</v>
      </c>
      <c r="C27" s="252" t="s">
        <v>377</v>
      </c>
      <c r="D27" s="253"/>
      <c r="E27" s="252" t="s">
        <v>66</v>
      </c>
      <c r="F27" s="253"/>
      <c r="G27" s="253"/>
      <c r="H27" s="153" t="s">
        <v>30</v>
      </c>
      <c r="I27" s="288"/>
      <c r="J27" s="288"/>
      <c r="K27" s="288"/>
      <c r="L27" s="288"/>
      <c r="M27" s="254">
        <v>155</v>
      </c>
      <c r="N27" s="255"/>
      <c r="O27" s="255"/>
      <c r="P27" s="163" t="s">
        <v>374</v>
      </c>
    </row>
    <row r="28" spans="1:16" ht="12.95" customHeight="1" x14ac:dyDescent="0.2">
      <c r="A28" s="250"/>
      <c r="B28" s="150">
        <v>21</v>
      </c>
      <c r="C28" s="252" t="s">
        <v>43</v>
      </c>
      <c r="D28" s="253"/>
      <c r="E28" s="253"/>
      <c r="F28" s="253"/>
      <c r="G28" s="253"/>
      <c r="H28" s="253"/>
      <c r="I28" s="254" t="s">
        <v>21</v>
      </c>
      <c r="J28" s="255"/>
      <c r="K28" s="255"/>
      <c r="L28" s="255"/>
      <c r="M28" s="255"/>
      <c r="N28" s="255"/>
      <c r="O28" s="255"/>
      <c r="P28" s="256"/>
    </row>
    <row r="29" spans="1:16" ht="12.95" customHeight="1" x14ac:dyDescent="0.2">
      <c r="A29" s="250"/>
      <c r="B29" s="150">
        <v>22</v>
      </c>
      <c r="C29" s="252" t="s">
        <v>378</v>
      </c>
      <c r="D29" s="253"/>
      <c r="E29" s="253"/>
      <c r="F29" s="253"/>
      <c r="G29" s="253"/>
      <c r="H29" s="153" t="s">
        <v>30</v>
      </c>
      <c r="I29" s="254">
        <v>0.5</v>
      </c>
      <c r="J29" s="255"/>
      <c r="K29" s="255"/>
      <c r="L29" s="255"/>
      <c r="M29" s="255"/>
      <c r="N29" s="255"/>
      <c r="O29" s="255"/>
      <c r="P29" s="163" t="s">
        <v>379</v>
      </c>
    </row>
    <row r="30" spans="1:16" ht="12.95" customHeight="1" x14ac:dyDescent="0.2">
      <c r="A30" s="250"/>
      <c r="B30" s="150">
        <v>23</v>
      </c>
      <c r="C30" s="252" t="s">
        <v>55</v>
      </c>
      <c r="D30" s="253"/>
      <c r="E30" s="252" t="s">
        <v>380</v>
      </c>
      <c r="F30" s="253"/>
      <c r="G30" s="253"/>
      <c r="H30" s="153" t="s">
        <v>30</v>
      </c>
      <c r="I30" s="288">
        <v>924</v>
      </c>
      <c r="J30" s="288"/>
      <c r="K30" s="288"/>
      <c r="L30" s="288"/>
      <c r="M30" s="254"/>
      <c r="N30" s="255"/>
      <c r="O30" s="255"/>
      <c r="P30" s="163" t="s">
        <v>381</v>
      </c>
    </row>
    <row r="31" spans="1:16" ht="12.95" customHeight="1" x14ac:dyDescent="0.2">
      <c r="A31" s="250"/>
      <c r="B31" s="150">
        <v>24</v>
      </c>
      <c r="C31" s="252" t="s">
        <v>382</v>
      </c>
      <c r="D31" s="253"/>
      <c r="E31" s="253"/>
      <c r="F31" s="253"/>
      <c r="G31" s="253"/>
      <c r="H31" s="253"/>
      <c r="I31" s="254" t="s">
        <v>21</v>
      </c>
      <c r="J31" s="255"/>
      <c r="K31" s="255"/>
      <c r="L31" s="255"/>
      <c r="M31" s="255"/>
      <c r="N31" s="255"/>
      <c r="O31" s="255"/>
      <c r="P31" s="256"/>
    </row>
    <row r="32" spans="1:16" ht="12.95" customHeight="1" x14ac:dyDescent="0.2">
      <c r="A32" s="250"/>
      <c r="B32" s="150">
        <v>25</v>
      </c>
      <c r="C32" s="252" t="s">
        <v>383</v>
      </c>
      <c r="D32" s="253"/>
      <c r="E32" s="253"/>
      <c r="F32" s="253"/>
      <c r="G32" s="253"/>
      <c r="H32" s="153" t="s">
        <v>30</v>
      </c>
      <c r="I32" s="254">
        <v>1</v>
      </c>
      <c r="J32" s="255"/>
      <c r="K32" s="255"/>
      <c r="L32" s="255"/>
      <c r="M32" s="255"/>
      <c r="N32" s="255"/>
      <c r="O32" s="255"/>
      <c r="P32" s="163" t="s">
        <v>384</v>
      </c>
    </row>
    <row r="33" spans="1:16" ht="12.95" customHeight="1" x14ac:dyDescent="0.2">
      <c r="A33" s="250"/>
      <c r="B33" s="150">
        <v>26</v>
      </c>
      <c r="C33" s="252" t="s">
        <v>385</v>
      </c>
      <c r="D33" s="253"/>
      <c r="E33" s="253"/>
      <c r="F33" s="253"/>
      <c r="G33" s="253"/>
      <c r="H33" s="253"/>
      <c r="I33" s="254" t="s">
        <v>21</v>
      </c>
      <c r="J33" s="255"/>
      <c r="K33" s="255"/>
      <c r="L33" s="255"/>
      <c r="M33" s="255"/>
      <c r="N33" s="255"/>
      <c r="O33" s="255"/>
      <c r="P33" s="256"/>
    </row>
    <row r="34" spans="1:16" ht="12.95" customHeight="1" x14ac:dyDescent="0.2">
      <c r="A34" s="250"/>
      <c r="B34" s="150">
        <v>27</v>
      </c>
      <c r="C34" s="252" t="s">
        <v>386</v>
      </c>
      <c r="D34" s="253"/>
      <c r="E34" s="253"/>
      <c r="F34" s="253"/>
      <c r="G34" s="253"/>
      <c r="H34" s="153" t="s">
        <v>30</v>
      </c>
      <c r="I34" s="254">
        <v>0.215</v>
      </c>
      <c r="J34" s="255"/>
      <c r="K34" s="255"/>
      <c r="L34" s="255"/>
      <c r="M34" s="255"/>
      <c r="N34" s="255"/>
      <c r="O34" s="255"/>
      <c r="P34" s="163" t="s">
        <v>387</v>
      </c>
    </row>
    <row r="35" spans="1:16" ht="12.95" customHeight="1" x14ac:dyDescent="0.2">
      <c r="A35" s="250"/>
      <c r="B35" s="150">
        <v>28</v>
      </c>
      <c r="C35" s="257" t="s">
        <v>388</v>
      </c>
      <c r="D35" s="257"/>
      <c r="E35" s="257" t="s">
        <v>389</v>
      </c>
      <c r="F35" s="257"/>
      <c r="G35" s="257"/>
      <c r="H35" s="257"/>
      <c r="I35" s="288" t="s">
        <v>310</v>
      </c>
      <c r="J35" s="288"/>
      <c r="K35" s="288"/>
      <c r="L35" s="288"/>
      <c r="M35" s="288"/>
      <c r="N35" s="288"/>
      <c r="O35" s="288"/>
      <c r="P35" s="288"/>
    </row>
    <row r="36" spans="1:16" ht="12.95" customHeight="1" x14ac:dyDescent="0.2">
      <c r="A36" s="250"/>
      <c r="B36" s="150">
        <v>29</v>
      </c>
      <c r="C36" s="252" t="s">
        <v>390</v>
      </c>
      <c r="D36" s="253"/>
      <c r="E36" s="253"/>
      <c r="F36" s="253"/>
      <c r="G36" s="253"/>
      <c r="H36" s="253"/>
      <c r="I36" s="254" t="s">
        <v>324</v>
      </c>
      <c r="J36" s="255"/>
      <c r="K36" s="255"/>
      <c r="L36" s="255"/>
      <c r="M36" s="255"/>
      <c r="N36" s="255"/>
      <c r="O36" s="255"/>
      <c r="P36" s="256"/>
    </row>
    <row r="37" spans="1:16" ht="12.95" customHeight="1" x14ac:dyDescent="0.2">
      <c r="A37" s="251"/>
      <c r="B37" s="150">
        <v>30</v>
      </c>
      <c r="C37" s="252" t="s">
        <v>391</v>
      </c>
      <c r="D37" s="253"/>
      <c r="E37" s="253"/>
      <c r="F37" s="253"/>
      <c r="G37" s="253"/>
      <c r="H37" s="253"/>
      <c r="I37" s="254" t="s">
        <v>357</v>
      </c>
      <c r="J37" s="255"/>
      <c r="K37" s="255"/>
      <c r="L37" s="255"/>
      <c r="M37" s="255"/>
      <c r="N37" s="255"/>
      <c r="O37" s="255"/>
      <c r="P37" s="256"/>
    </row>
    <row r="38" spans="1:16" ht="12.95" customHeight="1" x14ac:dyDescent="0.2">
      <c r="A38" s="249" t="s">
        <v>392</v>
      </c>
      <c r="B38" s="150">
        <v>31</v>
      </c>
      <c r="C38" s="252" t="s">
        <v>393</v>
      </c>
      <c r="D38" s="253"/>
      <c r="E38" s="253"/>
      <c r="F38" s="253"/>
      <c r="G38" s="253"/>
      <c r="H38" s="253"/>
      <c r="I38" s="304" t="s">
        <v>426</v>
      </c>
      <c r="J38" s="305"/>
      <c r="K38" s="305"/>
      <c r="L38" s="305"/>
      <c r="M38" s="305"/>
      <c r="N38" s="305"/>
      <c r="O38" s="305"/>
      <c r="P38" s="306"/>
    </row>
    <row r="39" spans="1:16" ht="12.95" customHeight="1" x14ac:dyDescent="0.2">
      <c r="A39" s="280"/>
      <c r="B39" s="150">
        <v>32</v>
      </c>
      <c r="C39" s="252" t="s">
        <v>394</v>
      </c>
      <c r="D39" s="253"/>
      <c r="E39" s="253"/>
      <c r="F39" s="253"/>
      <c r="G39" s="253"/>
      <c r="H39" s="253"/>
      <c r="I39" s="304" t="s">
        <v>407</v>
      </c>
      <c r="J39" s="305"/>
      <c r="K39" s="305"/>
      <c r="L39" s="305"/>
      <c r="M39" s="305"/>
      <c r="N39" s="305"/>
      <c r="O39" s="305"/>
      <c r="P39" s="306"/>
    </row>
    <row r="40" spans="1:16" ht="12.95" customHeight="1" x14ac:dyDescent="0.2">
      <c r="A40" s="280"/>
      <c r="B40" s="150">
        <v>33</v>
      </c>
      <c r="C40" s="252" t="s">
        <v>395</v>
      </c>
      <c r="D40" s="253"/>
      <c r="E40" s="253"/>
      <c r="F40" s="253"/>
      <c r="G40" s="253"/>
      <c r="H40" s="253"/>
      <c r="I40" s="304" t="s">
        <v>426</v>
      </c>
      <c r="J40" s="305"/>
      <c r="K40" s="305"/>
      <c r="L40" s="305"/>
      <c r="M40" s="305"/>
      <c r="N40" s="305"/>
      <c r="O40" s="305"/>
      <c r="P40" s="306"/>
    </row>
    <row r="41" spans="1:16" ht="12.95" customHeight="1" x14ac:dyDescent="0.2">
      <c r="A41" s="280"/>
      <c r="B41" s="150">
        <v>34</v>
      </c>
      <c r="C41" s="294" t="s">
        <v>396</v>
      </c>
      <c r="D41" s="295"/>
      <c r="E41" s="295"/>
      <c r="F41" s="295"/>
      <c r="G41" s="295"/>
      <c r="H41" s="296"/>
      <c r="I41" s="292" t="s">
        <v>406</v>
      </c>
      <c r="J41" s="300"/>
      <c r="K41" s="300"/>
      <c r="L41" s="300"/>
      <c r="M41" s="300"/>
      <c r="N41" s="300"/>
      <c r="O41" s="300"/>
      <c r="P41" s="301"/>
    </row>
    <row r="42" spans="1:16" ht="12.95" customHeight="1" x14ac:dyDescent="0.2">
      <c r="A42" s="280"/>
      <c r="B42" s="150"/>
      <c r="C42" s="297"/>
      <c r="D42" s="298"/>
      <c r="E42" s="298"/>
      <c r="F42" s="298"/>
      <c r="G42" s="298"/>
      <c r="H42" s="299"/>
      <c r="I42" s="293"/>
      <c r="J42" s="302"/>
      <c r="K42" s="302"/>
      <c r="L42" s="302"/>
      <c r="M42" s="302"/>
      <c r="N42" s="302"/>
      <c r="O42" s="302"/>
      <c r="P42" s="303"/>
    </row>
    <row r="43" spans="1:16" ht="12.95" customHeight="1" x14ac:dyDescent="0.2">
      <c r="A43" s="280"/>
      <c r="B43" s="150">
        <v>35</v>
      </c>
      <c r="C43" s="252" t="s">
        <v>397</v>
      </c>
      <c r="D43" s="253"/>
      <c r="E43" s="253"/>
      <c r="F43" s="253"/>
      <c r="G43" s="253"/>
      <c r="H43" s="253"/>
      <c r="I43" s="254" t="s">
        <v>428</v>
      </c>
      <c r="J43" s="255"/>
      <c r="K43" s="255"/>
      <c r="L43" s="255"/>
      <c r="M43" s="255"/>
      <c r="N43" s="255"/>
      <c r="O43" s="255"/>
      <c r="P43" s="256"/>
    </row>
    <row r="44" spans="1:16" ht="12.95" customHeight="1" x14ac:dyDescent="0.2">
      <c r="A44" s="280"/>
      <c r="B44" s="150">
        <v>36</v>
      </c>
      <c r="C44" s="252" t="s">
        <v>354</v>
      </c>
      <c r="D44" s="253"/>
      <c r="E44" s="253"/>
      <c r="F44" s="253"/>
      <c r="G44" s="253"/>
      <c r="H44" s="253"/>
      <c r="I44" s="254" t="s">
        <v>398</v>
      </c>
      <c r="J44" s="255"/>
      <c r="K44" s="255"/>
      <c r="L44" s="255"/>
      <c r="M44" s="255"/>
      <c r="N44" s="255"/>
      <c r="O44" s="255"/>
      <c r="P44" s="256"/>
    </row>
    <row r="45" spans="1:16" ht="12.95" customHeight="1" x14ac:dyDescent="0.2">
      <c r="A45" s="159"/>
      <c r="B45" s="150">
        <v>37</v>
      </c>
      <c r="C45" s="151" t="s">
        <v>399</v>
      </c>
      <c r="D45" s="152"/>
      <c r="E45" s="152"/>
      <c r="F45" s="152"/>
      <c r="G45" s="152"/>
      <c r="H45" s="154"/>
      <c r="I45" s="153"/>
      <c r="J45" s="154"/>
      <c r="K45" s="154"/>
      <c r="L45" s="154"/>
      <c r="M45" s="154" t="s">
        <v>400</v>
      </c>
      <c r="N45" s="154"/>
      <c r="O45" s="154"/>
      <c r="P45" s="162"/>
    </row>
    <row r="46" spans="1:16" ht="12.95" customHeight="1" x14ac:dyDescent="0.2">
      <c r="A46" s="159"/>
      <c r="B46" s="150">
        <v>38</v>
      </c>
      <c r="C46" s="151"/>
      <c r="D46" s="152"/>
      <c r="E46" s="152"/>
      <c r="F46" s="152"/>
      <c r="G46" s="152"/>
      <c r="H46" s="154"/>
      <c r="I46" s="153"/>
      <c r="J46" s="154"/>
      <c r="K46" s="154"/>
      <c r="L46" s="154"/>
      <c r="M46" s="154"/>
      <c r="N46" s="154"/>
      <c r="O46" s="154"/>
      <c r="P46" s="162"/>
    </row>
    <row r="47" spans="1:16" ht="12.95" customHeight="1" x14ac:dyDescent="0.2">
      <c r="A47" s="249" t="s">
        <v>38</v>
      </c>
      <c r="B47" s="150">
        <v>39</v>
      </c>
      <c r="C47" s="252" t="s">
        <v>40</v>
      </c>
      <c r="D47" s="253"/>
      <c r="E47" s="253"/>
      <c r="F47" s="253"/>
      <c r="G47" s="253"/>
      <c r="H47" s="253"/>
      <c r="I47" s="254" t="s">
        <v>401</v>
      </c>
      <c r="J47" s="255"/>
      <c r="K47" s="255"/>
      <c r="L47" s="255"/>
      <c r="M47" s="255"/>
      <c r="N47" s="255"/>
      <c r="O47" s="255"/>
      <c r="P47" s="256"/>
    </row>
    <row r="48" spans="1:16" ht="12.95" customHeight="1" x14ac:dyDescent="0.2">
      <c r="A48" s="250"/>
      <c r="B48" s="150">
        <v>40</v>
      </c>
      <c r="C48" s="252" t="s">
        <v>47</v>
      </c>
      <c r="D48" s="253"/>
      <c r="E48" s="253"/>
      <c r="F48" s="253"/>
      <c r="G48" s="253"/>
      <c r="H48" s="253"/>
      <c r="I48" s="254" t="s">
        <v>357</v>
      </c>
      <c r="J48" s="255"/>
      <c r="K48" s="255"/>
      <c r="L48" s="255"/>
      <c r="M48" s="255"/>
      <c r="N48" s="255"/>
      <c r="O48" s="255"/>
      <c r="P48" s="256"/>
    </row>
    <row r="49" spans="1:16" ht="12.95" customHeight="1" x14ac:dyDescent="0.2">
      <c r="A49" s="250"/>
      <c r="B49" s="150">
        <v>41</v>
      </c>
      <c r="C49" s="252" t="s">
        <v>39</v>
      </c>
      <c r="D49" s="253"/>
      <c r="E49" s="253"/>
      <c r="F49" s="253"/>
      <c r="G49" s="253"/>
      <c r="H49" s="253"/>
      <c r="I49" s="254"/>
      <c r="J49" s="255"/>
      <c r="K49" s="255"/>
      <c r="L49" s="255"/>
      <c r="M49" s="255"/>
      <c r="N49" s="255"/>
      <c r="O49" s="255"/>
      <c r="P49" s="256"/>
    </row>
    <row r="50" spans="1:16" ht="12.95" customHeight="1" x14ac:dyDescent="0.2">
      <c r="A50" s="251"/>
      <c r="B50" s="150">
        <v>42</v>
      </c>
      <c r="C50" s="252"/>
      <c r="D50" s="253"/>
      <c r="E50" s="253"/>
      <c r="F50" s="253"/>
      <c r="G50" s="253"/>
      <c r="H50" s="253"/>
      <c r="I50" s="254"/>
      <c r="J50" s="255"/>
      <c r="K50" s="255"/>
      <c r="L50" s="255"/>
      <c r="M50" s="255"/>
      <c r="N50" s="255"/>
      <c r="O50" s="255"/>
      <c r="P50" s="256"/>
    </row>
    <row r="51" spans="1:16" ht="12.95" customHeight="1" x14ac:dyDescent="0.2">
      <c r="A51" s="158" t="s">
        <v>256</v>
      </c>
      <c r="B51" s="238"/>
      <c r="C51" s="238"/>
      <c r="D51" s="238"/>
      <c r="E51" s="238"/>
      <c r="F51" s="238"/>
      <c r="G51" s="238"/>
      <c r="H51" s="238"/>
      <c r="I51" s="238"/>
      <c r="J51" s="238"/>
      <c r="K51" s="238"/>
      <c r="L51" s="238"/>
      <c r="M51" s="238"/>
      <c r="N51" s="238"/>
      <c r="O51" s="238"/>
      <c r="P51" s="239"/>
    </row>
    <row r="52" spans="1:16" s="52" customFormat="1" ht="12.95" customHeight="1" x14ac:dyDescent="0.2">
      <c r="A52" s="75"/>
      <c r="B52" s="100"/>
      <c r="C52" s="160"/>
      <c r="D52" s="160"/>
      <c r="E52" s="160"/>
      <c r="F52" s="160"/>
      <c r="G52" s="160"/>
      <c r="H52" s="160"/>
      <c r="I52" s="160"/>
      <c r="J52" s="160"/>
      <c r="K52" s="160"/>
      <c r="L52" s="160"/>
      <c r="M52" s="160"/>
      <c r="N52" s="160"/>
      <c r="O52" s="160"/>
      <c r="P52" s="93"/>
    </row>
    <row r="53" spans="1:16" s="52" customFormat="1" ht="12.95" customHeight="1" x14ac:dyDescent="0.2">
      <c r="A53" s="75"/>
      <c r="B53" s="240"/>
      <c r="C53" s="240"/>
      <c r="D53" s="240"/>
      <c r="E53" s="240"/>
      <c r="F53" s="240"/>
      <c r="G53" s="240"/>
      <c r="H53" s="240"/>
      <c r="I53" s="240"/>
      <c r="J53" s="240"/>
      <c r="K53" s="240"/>
      <c r="L53" s="240"/>
      <c r="M53" s="240"/>
      <c r="N53" s="240"/>
      <c r="O53" s="240"/>
      <c r="P53" s="241"/>
    </row>
    <row r="54" spans="1:16" s="52" customFormat="1" ht="12.95" customHeight="1" x14ac:dyDescent="0.2">
      <c r="A54" s="75"/>
      <c r="B54" s="234"/>
      <c r="C54" s="234"/>
      <c r="D54" s="234"/>
      <c r="E54" s="234"/>
      <c r="F54" s="234"/>
      <c r="G54" s="234"/>
      <c r="H54" s="234"/>
      <c r="I54" s="234"/>
      <c r="J54" s="234"/>
      <c r="K54" s="234"/>
      <c r="L54" s="234"/>
      <c r="M54" s="234"/>
      <c r="N54" s="234"/>
      <c r="O54" s="110"/>
      <c r="P54" s="111"/>
    </row>
    <row r="55" spans="1:16" s="52" customFormat="1" ht="12.95" customHeight="1" x14ac:dyDescent="0.2">
      <c r="A55" s="75"/>
      <c r="B55" s="234"/>
      <c r="C55" s="234"/>
      <c r="D55" s="234"/>
      <c r="E55" s="234"/>
      <c r="F55" s="234"/>
      <c r="G55" s="234"/>
      <c r="H55" s="234"/>
      <c r="I55" s="234"/>
      <c r="J55" s="234"/>
      <c r="K55" s="234"/>
      <c r="L55" s="234"/>
      <c r="M55" s="234"/>
      <c r="N55" s="234"/>
      <c r="O55" s="110"/>
      <c r="P55" s="111"/>
    </row>
    <row r="56" spans="1:16" s="52" customFormat="1" ht="12.95" customHeight="1" x14ac:dyDescent="0.2">
      <c r="A56" s="75"/>
      <c r="B56" s="234"/>
      <c r="C56" s="234"/>
      <c r="D56" s="234"/>
      <c r="E56" s="234"/>
      <c r="F56" s="234"/>
      <c r="G56" s="234"/>
      <c r="H56" s="234"/>
      <c r="I56" s="234"/>
      <c r="J56" s="234"/>
      <c r="K56" s="234"/>
      <c r="L56" s="234"/>
      <c r="M56" s="234"/>
      <c r="N56" s="234"/>
      <c r="O56" s="110"/>
      <c r="P56" s="111"/>
    </row>
    <row r="57" spans="1:16" s="52" customFormat="1" ht="12.95" customHeight="1" x14ac:dyDescent="0.2">
      <c r="A57" s="75"/>
      <c r="B57" s="234"/>
      <c r="C57" s="234"/>
      <c r="D57" s="234"/>
      <c r="E57" s="234"/>
      <c r="F57" s="234"/>
      <c r="G57" s="234"/>
      <c r="H57" s="234"/>
      <c r="I57" s="234"/>
      <c r="J57" s="234"/>
      <c r="K57" s="234"/>
      <c r="L57" s="234"/>
      <c r="M57" s="234"/>
      <c r="N57" s="234"/>
      <c r="P57" s="101"/>
    </row>
    <row r="58" spans="1:16" s="52" customFormat="1" ht="12.95" customHeight="1" x14ac:dyDescent="0.2">
      <c r="A58" s="235"/>
      <c r="B58" s="236"/>
      <c r="C58" s="236"/>
      <c r="D58" s="236"/>
      <c r="E58" s="236"/>
      <c r="F58" s="236"/>
      <c r="G58" s="236"/>
      <c r="H58" s="236"/>
      <c r="I58" s="236"/>
      <c r="J58" s="236"/>
      <c r="K58" s="236"/>
      <c r="L58" s="236"/>
      <c r="M58" s="236"/>
      <c r="N58" s="236"/>
      <c r="O58" s="236"/>
      <c r="P58" s="237"/>
    </row>
    <row r="59" spans="1:16" ht="10.5" customHeight="1" x14ac:dyDescent="0.2"/>
    <row r="60" spans="1:16" ht="10.5" customHeight="1" x14ac:dyDescent="0.2"/>
    <row r="61" spans="1:16" ht="10.5" customHeight="1" x14ac:dyDescent="0.2"/>
    <row r="62" spans="1:16" ht="10.5" customHeight="1" x14ac:dyDescent="0.2"/>
    <row r="64" spans="1:16" ht="10.5" customHeight="1" x14ac:dyDescent="0.2"/>
  </sheetData>
  <mergeCells count="132">
    <mergeCell ref="B51:P51"/>
    <mergeCell ref="B53:P53"/>
    <mergeCell ref="B54:N57"/>
    <mergeCell ref="A58:P58"/>
    <mergeCell ref="A47:A50"/>
    <mergeCell ref="C47:H47"/>
    <mergeCell ref="I47:P47"/>
    <mergeCell ref="C48:H48"/>
    <mergeCell ref="I48:P48"/>
    <mergeCell ref="C49:H49"/>
    <mergeCell ref="I49:P49"/>
    <mergeCell ref="C50:H50"/>
    <mergeCell ref="I50:P50"/>
    <mergeCell ref="A38:A44"/>
    <mergeCell ref="C38:H38"/>
    <mergeCell ref="I38:P38"/>
    <mergeCell ref="C39:H39"/>
    <mergeCell ref="I39:P39"/>
    <mergeCell ref="C40:H40"/>
    <mergeCell ref="C34:G34"/>
    <mergeCell ref="I34:O34"/>
    <mergeCell ref="C35:D35"/>
    <mergeCell ref="E35:H35"/>
    <mergeCell ref="I35:L35"/>
    <mergeCell ref="M35:P35"/>
    <mergeCell ref="I40:P40"/>
    <mergeCell ref="C41:H42"/>
    <mergeCell ref="I41:P42"/>
    <mergeCell ref="C43:H43"/>
    <mergeCell ref="I43:P43"/>
    <mergeCell ref="C44:H44"/>
    <mergeCell ref="I44:P44"/>
    <mergeCell ref="C36:H36"/>
    <mergeCell ref="I36:P36"/>
    <mergeCell ref="C37:H37"/>
    <mergeCell ref="I37:P37"/>
    <mergeCell ref="C32:G32"/>
    <mergeCell ref="I32:O32"/>
    <mergeCell ref="C33:H33"/>
    <mergeCell ref="I33:P33"/>
    <mergeCell ref="C29:G29"/>
    <mergeCell ref="I29:O29"/>
    <mergeCell ref="C30:D30"/>
    <mergeCell ref="E30:G30"/>
    <mergeCell ref="I30:L30"/>
    <mergeCell ref="M30:O30"/>
    <mergeCell ref="I25:J25"/>
    <mergeCell ref="K25:M25"/>
    <mergeCell ref="N25:O25"/>
    <mergeCell ref="C26:D26"/>
    <mergeCell ref="E26:G26"/>
    <mergeCell ref="I26:L26"/>
    <mergeCell ref="M26:O26"/>
    <mergeCell ref="C31:H31"/>
    <mergeCell ref="I31:P31"/>
    <mergeCell ref="I23:J23"/>
    <mergeCell ref="K23:M23"/>
    <mergeCell ref="N23:O23"/>
    <mergeCell ref="E24:F24"/>
    <mergeCell ref="I24:J24"/>
    <mergeCell ref="K24:M24"/>
    <mergeCell ref="N24:O24"/>
    <mergeCell ref="A21:A37"/>
    <mergeCell ref="C21:D21"/>
    <mergeCell ref="E21:H21"/>
    <mergeCell ref="I21:L21"/>
    <mergeCell ref="M21:P21"/>
    <mergeCell ref="C22:G23"/>
    <mergeCell ref="H22:H23"/>
    <mergeCell ref="I22:J22"/>
    <mergeCell ref="K22:M22"/>
    <mergeCell ref="N22:O22"/>
    <mergeCell ref="C27:D27"/>
    <mergeCell ref="E27:G27"/>
    <mergeCell ref="I27:L27"/>
    <mergeCell ref="M27:O27"/>
    <mergeCell ref="C28:H28"/>
    <mergeCell ref="I28:P28"/>
    <mergeCell ref="E25:F25"/>
    <mergeCell ref="A14:A20"/>
    <mergeCell ref="C14:H14"/>
    <mergeCell ref="I14:P14"/>
    <mergeCell ref="C15:D15"/>
    <mergeCell ref="E15:H15"/>
    <mergeCell ref="I15:L15"/>
    <mergeCell ref="M15:P15"/>
    <mergeCell ref="C16:H16"/>
    <mergeCell ref="C19:D19"/>
    <mergeCell ref="E19:H19"/>
    <mergeCell ref="I19:L19"/>
    <mergeCell ref="M19:P19"/>
    <mergeCell ref="C20:H20"/>
    <mergeCell ref="I20:P20"/>
    <mergeCell ref="I16:P16"/>
    <mergeCell ref="C17:H17"/>
    <mergeCell ref="I17:P17"/>
    <mergeCell ref="F18:H18"/>
    <mergeCell ref="I18:J18"/>
    <mergeCell ref="K18:L18"/>
    <mergeCell ref="M18:N18"/>
    <mergeCell ref="O18:P18"/>
    <mergeCell ref="F11:H11"/>
    <mergeCell ref="I11:L11"/>
    <mergeCell ref="M11:N11"/>
    <mergeCell ref="O11:P11"/>
    <mergeCell ref="C12:H12"/>
    <mergeCell ref="I12:P12"/>
    <mergeCell ref="A8:A13"/>
    <mergeCell ref="C8:H8"/>
    <mergeCell ref="I8:P8"/>
    <mergeCell ref="C9:H9"/>
    <mergeCell ref="I9:P9"/>
    <mergeCell ref="C10:D10"/>
    <mergeCell ref="E10:H10"/>
    <mergeCell ref="I10:M10"/>
    <mergeCell ref="N10:P10"/>
    <mergeCell ref="D11:E11"/>
    <mergeCell ref="C13:H13"/>
    <mergeCell ref="I13:P13"/>
    <mergeCell ref="A6:B6"/>
    <mergeCell ref="D6:E6"/>
    <mergeCell ref="H6:I6"/>
    <mergeCell ref="K6:L6"/>
    <mergeCell ref="M6:N6"/>
    <mergeCell ref="A7:P7"/>
    <mergeCell ref="A1:B5"/>
    <mergeCell ref="C1:L2"/>
    <mergeCell ref="M1:P5"/>
    <mergeCell ref="C3:L4"/>
    <mergeCell ref="D5:E5"/>
    <mergeCell ref="H5:I5"/>
    <mergeCell ref="K5:L5"/>
  </mergeCells>
  <printOptions horizontalCentered="1" verticalCentered="1"/>
  <pageMargins left="0.23622047244094499" right="0.23622047244094499" top="0.31496062992126" bottom="0.23622047244094499" header="1.2992125984252001" footer="0.23622047244094499"/>
  <pageSetup paperSize="9" scale="9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Front Sheet</vt:lpstr>
      <vt:lpstr>Revision Sheet</vt:lpstr>
      <vt:lpstr>Contents</vt:lpstr>
      <vt:lpstr>SGL-509-001A</vt:lpstr>
      <vt:lpstr>SGL-509-001B</vt:lpstr>
      <vt:lpstr>SGL-509-002A</vt:lpstr>
      <vt:lpstr>SGL-509-002B</vt:lpstr>
      <vt:lpstr>SGL-509-003A</vt:lpstr>
      <vt:lpstr>SGL-509-003B</vt:lpstr>
      <vt:lpstr>SGL-509-004</vt:lpstr>
      <vt:lpstr>SGL-509-005</vt:lpstr>
      <vt:lpstr>FG-200</vt:lpstr>
      <vt:lpstr>FG-202</vt:lpstr>
      <vt:lpstr>FG-203</vt:lpstr>
      <vt:lpstr>FG-204</vt:lpstr>
      <vt:lpstr>FG-205</vt:lpstr>
      <vt:lpstr>FG-206</vt:lpstr>
      <vt:lpstr>FG-207</vt:lpstr>
      <vt:lpstr>FG-208</vt:lpstr>
      <vt:lpstr>FG-209</vt:lpstr>
      <vt:lpstr>MAG (1)</vt:lpstr>
      <vt:lpstr>MASS (1)</vt:lpstr>
      <vt:lpstr>VORTEX (1)</vt:lpstr>
      <vt:lpstr>Contents!Print_Area</vt:lpstr>
      <vt:lpstr>'FG-200'!Print_Area</vt:lpstr>
      <vt:lpstr>'FG-202'!Print_Area</vt:lpstr>
      <vt:lpstr>'FG-203'!Print_Area</vt:lpstr>
      <vt:lpstr>'FG-204'!Print_Area</vt:lpstr>
      <vt:lpstr>'FG-205'!Print_Area</vt:lpstr>
      <vt:lpstr>'FG-206'!Print_Area</vt:lpstr>
      <vt:lpstr>'FG-207'!Print_Area</vt:lpstr>
      <vt:lpstr>'FG-208'!Print_Area</vt:lpstr>
      <vt:lpstr>'FG-209'!Print_Area</vt:lpstr>
      <vt:lpstr>'Front Sheet'!Print_Area</vt:lpstr>
      <vt:lpstr>'Revision Sheet'!Print_Area</vt:lpstr>
      <vt:lpstr>'SGL-509-001A'!Print_Area</vt:lpstr>
      <vt:lpstr>'SGL-509-001B'!Print_Area</vt:lpstr>
      <vt:lpstr>'SGL-509-002A'!Print_Area</vt:lpstr>
      <vt:lpstr>'SGL-509-002B'!Print_Area</vt:lpstr>
      <vt:lpstr>'SGL-509-003A'!Print_Area</vt:lpstr>
      <vt:lpstr>'SGL-509-003B'!Print_Area</vt:lpstr>
      <vt:lpstr>'SGL-509-004'!Print_Area</vt:lpstr>
      <vt:lpstr>'SGL-509-005'!Print_Area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Akbari Moghadam  Esmail</dc:creator>
  <cp:lastModifiedBy>Elham Javanshir</cp:lastModifiedBy>
  <cp:lastPrinted>2023-06-27T10:19:26Z</cp:lastPrinted>
  <dcterms:created xsi:type="dcterms:W3CDTF">1999-04-20T12:35:39Z</dcterms:created>
  <dcterms:modified xsi:type="dcterms:W3CDTF">2025-08-27T12:21:00Z</dcterms:modified>
</cp:coreProperties>
</file>