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10\"/>
    </mc:Choice>
  </mc:AlternateContent>
  <xr:revisionPtr revIDLastSave="0" documentId="8_{A1CB7620-4362-4EF5-83E8-3AA1B190A5DC}" xr6:coauthVersionLast="47" xr6:coauthVersionMax="47" xr10:uidLastSave="{00000000-0000-0000-0000-000000000000}"/>
  <bookViews>
    <workbookView xWindow="-120" yWindow="-120" windowWidth="29040" windowHeight="15840" tabRatio="26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Sheet1!$A$1:$J$21</definedName>
    <definedName name="_xlnm.Print_Titles" localSheetId="0">Sheet1!$1:$11</definedName>
  </definedNames>
  <calcPr calcId="191029"/>
</workbook>
</file>

<file path=xl/calcChain.xml><?xml version="1.0" encoding="utf-8"?>
<calcChain xmlns="http://schemas.openxmlformats.org/spreadsheetml/2006/main">
  <c r="E12" i="1" l="1"/>
  <c r="G17" i="1" l="1"/>
  <c r="H17" i="1" s="1"/>
  <c r="G12" i="1"/>
  <c r="G18" i="1"/>
  <c r="H18" i="1" s="1"/>
  <c r="G19" i="1"/>
  <c r="H19" i="1" s="1"/>
  <c r="G20" i="1"/>
  <c r="H20" i="1" s="1"/>
  <c r="G13" i="1"/>
  <c r="H13" i="1" s="1"/>
  <c r="G16" i="1"/>
  <c r="H16" i="1" s="1"/>
  <c r="G21" i="1" l="1"/>
  <c r="I19" i="1"/>
  <c r="J19" i="1" s="1"/>
  <c r="I18" i="1"/>
  <c r="J18" i="1" s="1"/>
  <c r="I20" i="1"/>
  <c r="J20" i="1" s="1"/>
  <c r="I17" i="1"/>
  <c r="J17" i="1" s="1"/>
  <c r="I16" i="1"/>
  <c r="J16" i="1" s="1"/>
  <c r="I13" i="1"/>
  <c r="J13" i="1" s="1"/>
  <c r="H12" i="1" l="1"/>
  <c r="H21" i="1" s="1"/>
  <c r="I12" i="1" l="1"/>
  <c r="J12" i="1" l="1"/>
  <c r="J21" i="1" s="1"/>
  <c r="I21" i="1"/>
  <c r="G23" i="1" s="1"/>
</calcChain>
</file>

<file path=xl/sharedStrings.xml><?xml version="1.0" encoding="utf-8"?>
<sst xmlns="http://schemas.openxmlformats.org/spreadsheetml/2006/main" count="22" uniqueCount="22">
  <si>
    <t xml:space="preserve">ردیف </t>
  </si>
  <si>
    <t>شرح و کد کالا</t>
  </si>
  <si>
    <t>تعداد</t>
  </si>
  <si>
    <t>واحد</t>
  </si>
  <si>
    <t xml:space="preserve">مبلغ 
واحد/ریال </t>
  </si>
  <si>
    <t xml:space="preserve">مبلغ تخفیف ریال </t>
  </si>
  <si>
    <t xml:space="preserve">مبلغ کل ریال </t>
  </si>
  <si>
    <t xml:space="preserve">مبلغ کل پس از تخفیف </t>
  </si>
  <si>
    <t xml:space="preserve">مالیات </t>
  </si>
  <si>
    <t>جمع مبلغ کل بعلاوه جمع مالیات</t>
  </si>
  <si>
    <t xml:space="preserve">نام شخص حقیقی / حقوقی : پالایش میعانات گازی آدیش جنوبی  </t>
  </si>
  <si>
    <t>نشانی کامل /استان : تهران</t>
  </si>
  <si>
    <t>نشانی : خیابان ولیعصر بالاتر از جام جم کوچه کرانه پلاک 44</t>
  </si>
  <si>
    <t xml:space="preserve"> شماره اقتصادی : 411483193757</t>
  </si>
  <si>
    <t>کدپستی  ده رقمی : 1586633118</t>
  </si>
  <si>
    <t>شماره ثبت : 465953</t>
  </si>
  <si>
    <t>شناسه ملی : 14004653334</t>
  </si>
  <si>
    <t>جعبه تقسیم ها</t>
  </si>
  <si>
    <t>عدد</t>
  </si>
  <si>
    <t>نرخ پیش پرداخت 283.901 ریال (25%)</t>
  </si>
  <si>
    <t>نرخ روز تحویل 432.444 ریال (70%)</t>
  </si>
  <si>
    <t>1401/12/23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</si>
</sst>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;[Red]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b/>
      <sz val="9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b/>
      <sz val="10"/>
      <color theme="1"/>
      <name val="Cambria"/>
      <family val="1"/>
      <scheme val="major"/>
    </font>
    <font>
      <b/>
      <sz val="10"/>
      <color theme="1"/>
      <name val="B Nazanin"/>
      <charset val="178"/>
    </font>
    <font>
      <b/>
      <sz val="10"/>
      <color theme="1"/>
      <name val="B Zar"/>
      <charset val="178"/>
    </font>
    <font>
      <sz val="8"/>
      <name val="Calibri"/>
      <family val="2"/>
      <scheme val="minor"/>
    </font>
    <font>
      <b/>
      <sz val="7"/>
      <color rgb="FFFF0000"/>
      <name val="B Titr"/>
      <charset val="178"/>
    </font>
    <font>
      <b/>
      <sz val="10"/>
      <color rgb="FFFF0000"/>
      <name val="B Zar"/>
      <charset val="178"/>
    </font>
    <font>
      <b/>
      <sz val="7"/>
      <color rgb="FFFF0000"/>
      <name val="B Zar"/>
      <charset val="178"/>
    </font>
    <font>
      <b/>
      <sz val="10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3" fontId="5" fillId="0" borderId="0" xfId="0" applyNumberFormat="1" applyFont="1" applyAlignment="1">
      <alignment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center" wrapText="1" readingOrder="2"/>
    </xf>
    <xf numFmtId="165" fontId="13" fillId="0" borderId="1" xfId="0" applyNumberFormat="1" applyFont="1" applyBorder="1" applyAlignment="1">
      <alignment horizontal="center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right" vertical="center" wrapText="1" readingOrder="2"/>
    </xf>
    <xf numFmtId="0" fontId="15" fillId="3" borderId="1" xfId="0" applyFont="1" applyFill="1" applyBorder="1" applyAlignment="1">
      <alignment horizontal="center" vertical="center" wrapText="1" readingOrder="2"/>
    </xf>
    <xf numFmtId="0" fontId="16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6" fillId="3" borderId="1" xfId="0" applyNumberFormat="1" applyFont="1" applyFill="1" applyBorder="1" applyAlignment="1">
      <alignment horizontal="center" vertical="center" wrapText="1" readingOrder="2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vertical="center" readingOrder="2"/>
    </xf>
    <xf numFmtId="0" fontId="2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top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1" fontId="4" fillId="0" borderId="1" xfId="0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top" readingOrder="2"/>
    </xf>
    <xf numFmtId="0" fontId="11" fillId="0" borderId="1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rightToLeft="1" tabSelected="1" view="pageBreakPreview" zoomScale="60" zoomScaleNormal="148" workbookViewId="0">
      <selection activeCell="I2" sqref="I2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7.5703125" style="1" bestFit="1" customWidth="1"/>
    <col min="8" max="8" width="18.5703125" style="1" bestFit="1" customWidth="1"/>
    <col min="9" max="9" width="17.42578125" style="1" bestFit="1" customWidth="1"/>
    <col min="10" max="10" width="19.140625" style="1" bestFit="1" customWidth="1"/>
    <col min="11" max="16384" width="9.140625" style="1"/>
  </cols>
  <sheetData>
    <row r="1" spans="1:10" ht="74.25" customHeight="1" x14ac:dyDescent="0.55000000000000004">
      <c r="A1" s="20"/>
      <c r="B1" s="20"/>
      <c r="C1" s="22"/>
      <c r="D1" s="22"/>
      <c r="E1" s="22"/>
      <c r="F1" s="22"/>
      <c r="G1" s="22"/>
      <c r="H1" s="22"/>
      <c r="I1" s="21" t="s">
        <v>21</v>
      </c>
      <c r="J1" s="21"/>
    </row>
    <row r="2" spans="1:10" ht="20.25" customHeight="1" x14ac:dyDescent="0.25">
      <c r="A2" s="20"/>
      <c r="B2" s="20"/>
      <c r="C2" s="22"/>
      <c r="D2" s="22"/>
      <c r="E2" s="22"/>
      <c r="F2" s="22"/>
      <c r="G2" s="22"/>
      <c r="H2" s="22"/>
    </row>
    <row r="3" spans="1:10" s="2" customFormat="1" ht="17.25" hidden="1" customHeight="1" x14ac:dyDescent="0.25">
      <c r="A3" s="19"/>
      <c r="B3" s="19"/>
      <c r="C3" s="23"/>
      <c r="D3" s="23"/>
      <c r="E3" s="23"/>
      <c r="F3" s="23"/>
      <c r="G3" s="23"/>
      <c r="H3" s="23"/>
      <c r="I3" s="23"/>
      <c r="J3" s="23"/>
    </row>
    <row r="4" spans="1:10" s="2" customFormat="1" ht="38.25" customHeight="1" x14ac:dyDescent="0.25">
      <c r="A4" s="19"/>
      <c r="B4" s="19"/>
      <c r="C4" s="23"/>
      <c r="D4" s="23"/>
      <c r="E4" s="23"/>
      <c r="F4" s="23"/>
      <c r="G4" s="23"/>
      <c r="H4" s="25"/>
      <c r="I4" s="25"/>
      <c r="J4" s="25"/>
    </row>
    <row r="5" spans="1:10" s="2" customFormat="1" ht="27" customHeight="1" x14ac:dyDescent="0.25">
      <c r="A5" s="29"/>
      <c r="B5" s="29"/>
      <c r="C5" s="23"/>
      <c r="D5" s="23"/>
      <c r="E5" s="23"/>
      <c r="F5" s="23"/>
      <c r="G5" s="23"/>
      <c r="H5" s="23"/>
      <c r="I5" s="23"/>
      <c r="J5" s="23"/>
    </row>
    <row r="6" spans="1:10" s="2" customFormat="1" ht="16.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7.25" customHeight="1" x14ac:dyDescent="0.25">
      <c r="A7" s="26" t="s">
        <v>10</v>
      </c>
      <c r="B7" s="27"/>
      <c r="C7" s="30" t="s">
        <v>13</v>
      </c>
      <c r="D7" s="30"/>
      <c r="E7" s="30"/>
      <c r="F7" s="30"/>
      <c r="G7" s="30"/>
      <c r="H7" s="24" t="s">
        <v>15</v>
      </c>
      <c r="I7" s="24"/>
      <c r="J7" s="24"/>
    </row>
    <row r="8" spans="1:10" ht="20.25" customHeight="1" x14ac:dyDescent="0.25">
      <c r="A8" s="26" t="s">
        <v>11</v>
      </c>
      <c r="B8" s="27"/>
      <c r="C8" s="27" t="s">
        <v>14</v>
      </c>
      <c r="D8" s="27"/>
      <c r="E8" s="27"/>
      <c r="F8" s="27"/>
      <c r="G8" s="27"/>
      <c r="H8" s="31" t="s">
        <v>16</v>
      </c>
      <c r="I8" s="31"/>
      <c r="J8" s="31"/>
    </row>
    <row r="9" spans="1:10" ht="29.25" customHeight="1" x14ac:dyDescent="0.25">
      <c r="A9" s="26" t="s">
        <v>12</v>
      </c>
      <c r="B9" s="27"/>
      <c r="C9" s="27"/>
      <c r="D9" s="27"/>
      <c r="E9" s="27"/>
      <c r="F9" s="27"/>
      <c r="G9" s="27"/>
      <c r="H9" s="32"/>
      <c r="I9" s="32"/>
      <c r="J9" s="32"/>
    </row>
    <row r="10" spans="1:10" s="2" customFormat="1" ht="14.2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34.15" customHeight="1" x14ac:dyDescent="0.25">
      <c r="A11" s="5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 t="s">
        <v>7</v>
      </c>
      <c r="I11" s="5" t="s">
        <v>8</v>
      </c>
      <c r="J11" s="5" t="s">
        <v>9</v>
      </c>
    </row>
    <row r="12" spans="1:10" ht="21" customHeight="1" x14ac:dyDescent="0.25">
      <c r="A12" s="6"/>
      <c r="B12" s="5" t="s">
        <v>17</v>
      </c>
      <c r="C12" s="7">
        <v>148</v>
      </c>
      <c r="D12" s="8" t="s">
        <v>18</v>
      </c>
      <c r="E12" s="9">
        <f>70*398375</f>
        <v>27886250</v>
      </c>
      <c r="F12" s="10">
        <v>0</v>
      </c>
      <c r="G12" s="10">
        <f>E12*C12</f>
        <v>4127165000</v>
      </c>
      <c r="H12" s="10">
        <f>G12-F12</f>
        <v>4127165000</v>
      </c>
      <c r="I12" s="10">
        <f t="shared" ref="I12:I20" si="0">H12*0.09</f>
        <v>371444850</v>
      </c>
      <c r="J12" s="10">
        <f t="shared" ref="J12:J20" si="1">H12+I12</f>
        <v>4498609850</v>
      </c>
    </row>
    <row r="13" spans="1:10" ht="21" customHeight="1" x14ac:dyDescent="0.25">
      <c r="A13" s="6"/>
      <c r="B13" s="5"/>
      <c r="C13" s="7"/>
      <c r="D13" s="8"/>
      <c r="E13" s="9"/>
      <c r="F13" s="10">
        <v>0</v>
      </c>
      <c r="G13" s="10">
        <f t="shared" ref="G13:G20" si="2">E13*C13</f>
        <v>0</v>
      </c>
      <c r="H13" s="10">
        <f t="shared" ref="H13:H20" si="3">G13-F13</f>
        <v>0</v>
      </c>
      <c r="I13" s="10">
        <f t="shared" si="0"/>
        <v>0</v>
      </c>
      <c r="J13" s="10">
        <f t="shared" si="1"/>
        <v>0</v>
      </c>
    </row>
    <row r="14" spans="1:10" ht="21" customHeight="1" x14ac:dyDescent="0.25">
      <c r="A14" s="6"/>
      <c r="B14" s="14" t="s">
        <v>19</v>
      </c>
      <c r="C14" s="15"/>
      <c r="D14" s="16"/>
      <c r="E14" s="17"/>
      <c r="F14" s="18"/>
      <c r="G14" s="18"/>
      <c r="H14" s="18"/>
      <c r="I14" s="18"/>
      <c r="J14" s="18"/>
    </row>
    <row r="15" spans="1:10" ht="21" customHeight="1" x14ac:dyDescent="0.25">
      <c r="A15" s="6"/>
      <c r="B15" s="14" t="s">
        <v>20</v>
      </c>
      <c r="C15" s="15"/>
      <c r="D15" s="16"/>
      <c r="E15" s="17"/>
      <c r="F15" s="18"/>
      <c r="G15" s="18"/>
      <c r="H15" s="18"/>
      <c r="I15" s="18"/>
      <c r="J15" s="18"/>
    </row>
    <row r="16" spans="1:10" ht="21" customHeight="1" x14ac:dyDescent="0.25">
      <c r="A16" s="6"/>
      <c r="B16" s="5"/>
      <c r="C16" s="7"/>
      <c r="D16" s="8"/>
      <c r="E16" s="9"/>
      <c r="F16" s="10">
        <v>0</v>
      </c>
      <c r="G16" s="10">
        <f t="shared" si="2"/>
        <v>0</v>
      </c>
      <c r="H16" s="10">
        <f t="shared" si="3"/>
        <v>0</v>
      </c>
      <c r="I16" s="10">
        <f t="shared" si="0"/>
        <v>0</v>
      </c>
      <c r="J16" s="10">
        <f t="shared" si="1"/>
        <v>0</v>
      </c>
    </row>
    <row r="17" spans="1:10" ht="21" customHeight="1" x14ac:dyDescent="0.25">
      <c r="A17" s="6"/>
      <c r="B17" s="5"/>
      <c r="C17" s="7"/>
      <c r="D17" s="8"/>
      <c r="E17" s="9"/>
      <c r="F17" s="10">
        <v>0</v>
      </c>
      <c r="G17" s="10">
        <f t="shared" si="2"/>
        <v>0</v>
      </c>
      <c r="H17" s="10">
        <f t="shared" si="3"/>
        <v>0</v>
      </c>
      <c r="I17" s="10">
        <f t="shared" si="0"/>
        <v>0</v>
      </c>
      <c r="J17" s="10">
        <f t="shared" si="1"/>
        <v>0</v>
      </c>
    </row>
    <row r="18" spans="1:10" ht="21" customHeight="1" x14ac:dyDescent="0.25">
      <c r="A18" s="6"/>
      <c r="B18" s="5"/>
      <c r="C18" s="7"/>
      <c r="D18" s="8"/>
      <c r="E18" s="11"/>
      <c r="F18" s="10">
        <v>0</v>
      </c>
      <c r="G18" s="10">
        <f t="shared" si="2"/>
        <v>0</v>
      </c>
      <c r="H18" s="10">
        <f t="shared" si="3"/>
        <v>0</v>
      </c>
      <c r="I18" s="10">
        <f t="shared" si="0"/>
        <v>0</v>
      </c>
      <c r="J18" s="10">
        <f t="shared" si="1"/>
        <v>0</v>
      </c>
    </row>
    <row r="19" spans="1:10" ht="21" customHeight="1" x14ac:dyDescent="0.25">
      <c r="A19" s="6"/>
      <c r="B19" s="5"/>
      <c r="C19" s="7"/>
      <c r="D19" s="8"/>
      <c r="E19" s="11"/>
      <c r="F19" s="10">
        <v>0</v>
      </c>
      <c r="G19" s="10">
        <f t="shared" si="2"/>
        <v>0</v>
      </c>
      <c r="H19" s="10">
        <f t="shared" si="3"/>
        <v>0</v>
      </c>
      <c r="I19" s="10">
        <f t="shared" si="0"/>
        <v>0</v>
      </c>
      <c r="J19" s="10">
        <f t="shared" si="1"/>
        <v>0</v>
      </c>
    </row>
    <row r="20" spans="1:10" ht="21" customHeight="1" x14ac:dyDescent="0.25">
      <c r="A20" s="6"/>
      <c r="B20" s="5"/>
      <c r="C20" s="7"/>
      <c r="D20" s="8"/>
      <c r="E20" s="11"/>
      <c r="F20" s="10">
        <v>0</v>
      </c>
      <c r="G20" s="10">
        <f t="shared" si="2"/>
        <v>0</v>
      </c>
      <c r="H20" s="10">
        <f t="shared" si="3"/>
        <v>0</v>
      </c>
      <c r="I20" s="10">
        <f t="shared" si="0"/>
        <v>0</v>
      </c>
      <c r="J20" s="10">
        <f t="shared" si="1"/>
        <v>0</v>
      </c>
    </row>
    <row r="21" spans="1:10" ht="21" customHeight="1" x14ac:dyDescent="0.25">
      <c r="A21" s="6"/>
      <c r="B21" s="5"/>
      <c r="C21" s="12"/>
      <c r="D21" s="12"/>
      <c r="E21" s="13"/>
      <c r="F21" s="13"/>
      <c r="G21" s="10">
        <f>SUM(G12:G20)</f>
        <v>4127165000</v>
      </c>
      <c r="H21" s="10">
        <f>SUM(H12:H20)</f>
        <v>4127165000</v>
      </c>
      <c r="I21" s="10">
        <f>SUM(I12:I20)</f>
        <v>371444850</v>
      </c>
      <c r="J21" s="10">
        <f>SUM(J12:J20)</f>
        <v>4498609850</v>
      </c>
    </row>
    <row r="22" spans="1:10" x14ac:dyDescent="0.25">
      <c r="A22" s="3"/>
      <c r="B22" s="3"/>
      <c r="C22" s="3"/>
      <c r="D22" s="3"/>
      <c r="E22" s="3"/>
      <c r="F22" s="3"/>
      <c r="G22" s="4"/>
      <c r="J22" s="3"/>
    </row>
    <row r="23" spans="1:10" x14ac:dyDescent="0.25">
      <c r="A23" s="3"/>
      <c r="B23" s="3"/>
      <c r="C23" s="3"/>
      <c r="D23" s="3"/>
      <c r="E23" s="3"/>
      <c r="F23" s="3"/>
      <c r="G23" s="4">
        <f>SUM(G22:G22)</f>
        <v>0</v>
      </c>
      <c r="H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</row>
  </sheetData>
  <mergeCells count="24">
    <mergeCell ref="A10:J10"/>
    <mergeCell ref="H4:J4"/>
    <mergeCell ref="A8:B8"/>
    <mergeCell ref="C4:G4"/>
    <mergeCell ref="C5:G5"/>
    <mergeCell ref="A6:J6"/>
    <mergeCell ref="H5:J5"/>
    <mergeCell ref="A9:B9"/>
    <mergeCell ref="C9:G9"/>
    <mergeCell ref="A7:B7"/>
    <mergeCell ref="A5:B5"/>
    <mergeCell ref="C7:G7"/>
    <mergeCell ref="C8:G8"/>
    <mergeCell ref="H7:J7"/>
    <mergeCell ref="H8:J8"/>
    <mergeCell ref="H9:J9"/>
    <mergeCell ref="A4:B4"/>
    <mergeCell ref="A1:B2"/>
    <mergeCell ref="I1:J1"/>
    <mergeCell ref="C2:H2"/>
    <mergeCell ref="C1:H1"/>
    <mergeCell ref="H3:J3"/>
    <mergeCell ref="C3:G3"/>
    <mergeCell ref="A3:B3"/>
  </mergeCells>
  <phoneticPr fontId="14" type="noConversion"/>
  <pageMargins left="0.31496062992125984" right="0.35433070866141736" top="0.24" bottom="0.18" header="0.15748031496062992" footer="0.18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2023-01-28T08:05:27Z</cp:lastPrinted>
  <dcterms:created xsi:type="dcterms:W3CDTF">2012-01-09T11:30:26Z</dcterms:created>
  <dcterms:modified xsi:type="dcterms:W3CDTF">2023-04-04T09:20:56Z</dcterms:modified>
</cp:coreProperties>
</file>