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گداختار\"/>
    </mc:Choice>
  </mc:AlternateContent>
  <xr:revisionPtr revIDLastSave="0" documentId="8_{FA2920DE-1618-4B5C-849B-B0F43A81D1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 " sheetId="1" r:id="rId1"/>
  </sheets>
  <definedNames>
    <definedName name="_xlnm._FilterDatabase" localSheetId="0" hidden="1">'List '!$A$2:$F$17</definedName>
    <definedName name="_xlnm.Print_Area" localSheetId="0">'List '!$A$1:$F$17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s="1"/>
  <c r="F5" i="1"/>
  <c r="J5" i="1" s="1"/>
  <c r="F6" i="1"/>
  <c r="J6" i="1" s="1"/>
  <c r="F7" i="1"/>
  <c r="J7" i="1" s="1"/>
  <c r="F8" i="1"/>
  <c r="J8" i="1" s="1"/>
  <c r="F9" i="1"/>
  <c r="J9" i="1" s="1"/>
  <c r="F10" i="1"/>
  <c r="J10" i="1" s="1"/>
  <c r="F11" i="1"/>
  <c r="J11" i="1" s="1"/>
  <c r="F12" i="1"/>
  <c r="J12" i="1" s="1"/>
  <c r="F13" i="1"/>
  <c r="J13" i="1" s="1"/>
  <c r="F14" i="1"/>
  <c r="J14" i="1" s="1"/>
  <c r="F15" i="1"/>
  <c r="J15" i="1" s="1"/>
  <c r="F16" i="1"/>
  <c r="J16" i="1" s="1"/>
  <c r="F17" i="1"/>
  <c r="J17" i="1" s="1"/>
  <c r="F3" i="1"/>
  <c r="J3" i="1" s="1"/>
  <c r="F1" i="1" l="1"/>
</calcChain>
</file>

<file path=xl/sharedStrings.xml><?xml version="1.0" encoding="utf-8"?>
<sst xmlns="http://schemas.openxmlformats.org/spreadsheetml/2006/main" count="41" uniqueCount="30">
  <si>
    <t>ROW</t>
  </si>
  <si>
    <t xml:space="preserve">قیمت فروش واحد </t>
  </si>
  <si>
    <t xml:space="preserve">قیمت  فروش کل </t>
  </si>
  <si>
    <t>4QFAC2021200</t>
  </si>
  <si>
    <t>4QFAI2020400</t>
  </si>
  <si>
    <t>4QFAI2080400</t>
  </si>
  <si>
    <t>4QEAC2000400</t>
  </si>
  <si>
    <t>4QEAC2001200</t>
  </si>
  <si>
    <t>4QFAJ2040400</t>
  </si>
  <si>
    <t>4QFAK2071200</t>
  </si>
  <si>
    <t>4QFAK2070600</t>
  </si>
  <si>
    <t>4QFAK2070400</t>
  </si>
  <si>
    <t>4QFAD2020600</t>
  </si>
  <si>
    <t>4QFAD2020400</t>
  </si>
  <si>
    <t>4QFAD2021200</t>
  </si>
  <si>
    <t>4QFAC2020400</t>
  </si>
  <si>
    <t>4QFAC2020600</t>
  </si>
  <si>
    <t>4QSAC6020E00</t>
  </si>
  <si>
    <t>ITEM CODE</t>
  </si>
  <si>
    <t>Column1</t>
  </si>
  <si>
    <t xml:space="preserve">QTY </t>
  </si>
  <si>
    <t xml:space="preserve">کد محصول </t>
  </si>
  <si>
    <t>Gate Valve 12"_150FE</t>
  </si>
  <si>
    <t>Gate Valve 4"_150FE</t>
  </si>
  <si>
    <t>Gate Valve 6"_150FE</t>
  </si>
  <si>
    <t>Gate Valve 0.75"_800SW</t>
  </si>
  <si>
    <t>Column2</t>
  </si>
  <si>
    <t>ردیف قرارداد</t>
  </si>
  <si>
    <t>تعداد قرارداد</t>
  </si>
  <si>
    <t>Column3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</si>
</sst>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_-;\-* #,##0_-;_-* &quot;-&quot;??_-;_-@_-"/>
    <numFmt numFmtId="167" formatCode="_-[$€-2]\ * #,##0_-;\-[$€-2]\ * #,##0_-;_-[$€-2]\ * &quot;-&quot;??_-;_-@_-"/>
  </numFmts>
  <fonts count="14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 applyAlignment="0">
      <alignment horizontal="center" vertical="center"/>
    </xf>
    <xf numFmtId="0" fontId="5" fillId="0" borderId="0"/>
    <xf numFmtId="165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 textRotation="90"/>
    </xf>
    <xf numFmtId="165" fontId="0" fillId="0" borderId="0" xfId="4" applyFont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 textRotation="90"/>
    </xf>
    <xf numFmtId="0" fontId="1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166" fontId="1" fillId="0" borderId="0" xfId="4" applyNumberFormat="1" applyFont="1" applyAlignment="1">
      <alignment horizontal="center" vertical="center" textRotation="90"/>
    </xf>
    <xf numFmtId="166" fontId="0" fillId="0" borderId="0" xfId="4" applyNumberFormat="1" applyFont="1" applyAlignment="1">
      <alignment horizontal="center" vertical="center"/>
    </xf>
    <xf numFmtId="3" fontId="6" fillId="5" borderId="0" xfId="0" applyNumberFormat="1" applyFont="1" applyFill="1" applyAlignment="1">
      <alignment horizontal="center" vertical="center" textRotation="90"/>
    </xf>
    <xf numFmtId="167" fontId="8" fillId="4" borderId="5" xfId="4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 vertical="center" textRotation="90" wrapText="1"/>
    </xf>
    <xf numFmtId="166" fontId="11" fillId="2" borderId="3" xfId="4" applyNumberFormat="1" applyFont="1" applyFill="1" applyBorder="1" applyAlignment="1">
      <alignment horizontal="center" vertical="center" wrapText="1"/>
    </xf>
    <xf numFmtId="165" fontId="11" fillId="2" borderId="6" xfId="4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165" fontId="0" fillId="3" borderId="8" xfId="4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5" fontId="0" fillId="3" borderId="10" xfId="4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166" fontId="0" fillId="3" borderId="0" xfId="4" applyNumberFormat="1" applyFont="1" applyFill="1" applyAlignment="1">
      <alignment horizontal="center" vertical="center"/>
    </xf>
  </cellXfs>
  <cellStyles count="6">
    <cellStyle name="Comma" xfId="4" builtinId="3"/>
    <cellStyle name="Currency 2" xfId="5" xr:uid="{00000000-0005-0000-0000-000001000000}"/>
    <cellStyle name="Normal" xfId="0" builtinId="0"/>
    <cellStyle name="Normal 2" xfId="3" xr:uid="{00000000-0005-0000-0000-000003000000}"/>
    <cellStyle name="Normal 2 4" xfId="1" xr:uid="{00000000-0005-0000-0000-000004000000}"/>
    <cellStyle name="Normal 7" xfId="2" xr:uid="{00000000-0005-0000-0000-000005000000}"/>
  </cellStyles>
  <dxfs count="23">
    <dxf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62E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کاربر مهمان" id="{468A4EF2-E50C-446A-915B-5DC6EED4E666}" userId="46c83ef812b6f370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J17" totalsRowShown="0" headerRowDxfId="22" dataDxfId="21" tableBorderDxfId="20">
  <autoFilter ref="A2:J17" xr:uid="{00000000-0009-0000-0100-000001000000}"/>
  <tableColumns count="10">
    <tableColumn id="1" xr3:uid="{00000000-0010-0000-0000-000001000000}" name="ROW" dataDxfId="19" totalsRowDxfId="18"/>
    <tableColumn id="14" xr3:uid="{0BE3AE64-5E5C-4ECB-8112-C4F1273AC85B}" name="ITEM CODE" dataDxfId="17" totalsRowDxfId="16"/>
    <tableColumn id="2" xr3:uid="{45F7A718-D884-4CAA-9A4C-5BE848F3B51B}" name="کد محصول " dataDxfId="15" totalsRowDxfId="14"/>
    <tableColumn id="3" xr3:uid="{F9DF2B3D-8CE7-422C-95C6-B47117D65890}" name="Column1" dataDxfId="13" totalsRowDxfId="12"/>
    <tableColumn id="99" xr3:uid="{00000000-0010-0000-0000-000063000000}" name="قیمت فروش واحد " dataDxfId="11" totalsRowDxfId="10" dataCellStyle="Comma"/>
    <tableColumn id="100" xr3:uid="{00000000-0010-0000-0000-000064000000}" name="قیمت  فروش کل " dataDxfId="9" totalsRowDxfId="8" dataCellStyle="Comma">
      <calculatedColumnFormula>Table1[[#This Row],[قیمت فروش واحد ]]*Table1[[#This Row],[Column1]]</calculatedColumnFormula>
    </tableColumn>
    <tableColumn id="4" xr3:uid="{BC0B4430-75FC-4226-B77D-BD4EDB8DBD47}" name="ردیف قرارداد" dataDxfId="7" totalsRowDxfId="6"/>
    <tableColumn id="5" xr3:uid="{8D8361C1-EDD7-4BAE-B77C-02DC3B9163D1}" name="تعداد قرارداد" dataDxfId="3" totalsRowDxfId="5"/>
    <tableColumn id="6" xr3:uid="{13117117-2C7D-4D32-85C3-1A827AA85490}" name="Column2" dataDxfId="1" totalsRowDxfId="4" dataCellStyle="Comma"/>
    <tableColumn id="7" xr3:uid="{3E4294F4-EF7A-4984-9213-B2E818F66E17}" name="Column3" dataDxfId="0" totalsRowDxfId="2" dataCellStyle="Comma">
      <calculatedColumnFormula>Table1[[#This Row],[قیمت  فروش کل ]]*Table1[[#This Row],[Column2]]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714" dT="2022-01-13T14:57:09.21" personId="{468A4EF2-E50C-446A-915B-5DC6EED4E666}" id="{608CD72C-3575-44E3-96E1-6B1F4E749D01}">
    <text>ابلاغ دریافتی از gig می باشد lcb+nace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"/>
  <sheetViews>
    <sheetView tabSelected="1" zoomScale="91" zoomScaleNormal="91" zoomScaleSheetLayoutView="91" workbookViewId="0">
      <selection activeCell="I3" sqref="I3"/>
    </sheetView>
  </sheetViews>
  <sheetFormatPr defaultColWidth="9" defaultRowHeight="21" customHeight="1"/>
  <cols>
    <col min="1" max="1" width="7.85546875" style="9" customWidth="1"/>
    <col min="2" max="2" width="14.85546875" style="2" customWidth="1"/>
    <col min="3" max="3" width="31" style="2" customWidth="1"/>
    <col min="4" max="4" width="6" style="1" customWidth="1"/>
    <col min="5" max="5" width="12.5703125" style="12" customWidth="1"/>
    <col min="6" max="6" width="17.28515625" style="5" customWidth="1"/>
    <col min="7" max="7" width="9" style="1" hidden="1" customWidth="1"/>
    <col min="8" max="8" width="15.28515625" style="1" hidden="1" customWidth="1"/>
    <col min="9" max="9" width="12.140625" style="1" bestFit="1" customWidth="1"/>
    <col min="10" max="10" width="17.5703125" style="1" bestFit="1" customWidth="1"/>
    <col min="11" max="16384" width="9" style="1"/>
  </cols>
  <sheetData>
    <row r="1" spans="1:10" s="4" customFormat="1" ht="51" customHeight="1">
      <c r="A1" s="8"/>
      <c r="B1" s="3"/>
      <c r="C1" s="3"/>
      <c r="D1" s="13" t="s">
        <v>20</v>
      </c>
      <c r="E1" s="11"/>
      <c r="F1" s="14">
        <f>SUM(Table1[[قیمت  فروش کل ]])</f>
        <v>109183</v>
      </c>
    </row>
    <row r="2" spans="1:10" ht="31.5" customHeight="1">
      <c r="A2" s="15" t="s">
        <v>0</v>
      </c>
      <c r="B2" s="6" t="s">
        <v>18</v>
      </c>
      <c r="C2" s="6" t="s">
        <v>21</v>
      </c>
      <c r="D2" s="16" t="s">
        <v>19</v>
      </c>
      <c r="E2" s="17" t="s">
        <v>1</v>
      </c>
      <c r="F2" s="18" t="s">
        <v>2</v>
      </c>
      <c r="G2" s="24" t="s">
        <v>27</v>
      </c>
      <c r="H2" s="24" t="s">
        <v>28</v>
      </c>
      <c r="I2" s="24" t="s">
        <v>26</v>
      </c>
      <c r="J2" s="24" t="s">
        <v>29</v>
      </c>
    </row>
    <row r="3" spans="1:10" s="10" customFormat="1" ht="21" customHeight="1">
      <c r="A3" s="19">
        <v>1</v>
      </c>
      <c r="B3" s="7" t="s">
        <v>3</v>
      </c>
      <c r="C3" s="7" t="s">
        <v>22</v>
      </c>
      <c r="D3" s="7">
        <v>27</v>
      </c>
      <c r="E3" s="10">
        <v>1169</v>
      </c>
      <c r="F3" s="20">
        <f>Table1[[#This Row],[قیمت فروش واحد ]]*Table1[[#This Row],[Column1]]</f>
        <v>31563</v>
      </c>
      <c r="G3" s="10">
        <v>306</v>
      </c>
      <c r="H3" s="10">
        <v>30</v>
      </c>
      <c r="I3" s="25">
        <v>287822</v>
      </c>
      <c r="J3" s="25">
        <f>Table1[[#This Row],[قیمت  فروش کل ]]*Table1[[#This Row],[Column2]]</f>
        <v>9084525786</v>
      </c>
    </row>
    <row r="4" spans="1:10" s="10" customFormat="1" ht="21" customHeight="1">
      <c r="A4" s="19">
        <v>2</v>
      </c>
      <c r="B4" s="7" t="s">
        <v>4</v>
      </c>
      <c r="C4" s="7" t="s">
        <v>23</v>
      </c>
      <c r="D4" s="7">
        <v>2</v>
      </c>
      <c r="E4" s="10">
        <v>309</v>
      </c>
      <c r="F4" s="20">
        <f>Table1[[#This Row],[قیمت فروش واحد ]]*Table1[[#This Row],[Column1]]</f>
        <v>618</v>
      </c>
      <c r="I4" s="25">
        <v>287822</v>
      </c>
      <c r="J4" s="25">
        <f>Table1[[#This Row],[قیمت  فروش کل ]]*Table1[[#This Row],[Column2]]</f>
        <v>177873996</v>
      </c>
    </row>
    <row r="5" spans="1:10" s="10" customFormat="1" ht="21" customHeight="1">
      <c r="A5" s="19">
        <v>3</v>
      </c>
      <c r="B5" s="7" t="s">
        <v>5</v>
      </c>
      <c r="C5" s="7" t="s">
        <v>23</v>
      </c>
      <c r="D5" s="7">
        <v>1</v>
      </c>
      <c r="E5" s="10">
        <v>324</v>
      </c>
      <c r="F5" s="20">
        <f>Table1[[#This Row],[قیمت فروش واحد ]]*Table1[[#This Row],[Column1]]</f>
        <v>324</v>
      </c>
      <c r="I5" s="25">
        <v>287822</v>
      </c>
      <c r="J5" s="25">
        <f>Table1[[#This Row],[قیمت  فروش کل ]]*Table1[[#This Row],[Column2]]</f>
        <v>93254328</v>
      </c>
    </row>
    <row r="6" spans="1:10" s="10" customFormat="1" ht="21" customHeight="1">
      <c r="A6" s="19">
        <v>4</v>
      </c>
      <c r="B6" s="7" t="s">
        <v>6</v>
      </c>
      <c r="C6" s="7" t="s">
        <v>23</v>
      </c>
      <c r="D6" s="7">
        <v>4</v>
      </c>
      <c r="E6" s="10">
        <v>243</v>
      </c>
      <c r="F6" s="20">
        <f>Table1[[#This Row],[قیمت فروش واحد ]]*Table1[[#This Row],[Column1]]</f>
        <v>972</v>
      </c>
      <c r="G6" s="10">
        <v>392</v>
      </c>
      <c r="H6" s="10">
        <v>4</v>
      </c>
      <c r="I6" s="25">
        <v>287822</v>
      </c>
      <c r="J6" s="25">
        <f>Table1[[#This Row],[قیمت  فروش کل ]]*Table1[[#This Row],[Column2]]</f>
        <v>279762984</v>
      </c>
    </row>
    <row r="7" spans="1:10" s="10" customFormat="1" ht="21" customHeight="1">
      <c r="A7" s="19">
        <v>5</v>
      </c>
      <c r="B7" s="7" t="s">
        <v>7</v>
      </c>
      <c r="C7" s="7" t="s">
        <v>22</v>
      </c>
      <c r="D7" s="7">
        <v>6</v>
      </c>
      <c r="E7" s="10">
        <v>1169</v>
      </c>
      <c r="F7" s="20">
        <f>Table1[[#This Row],[قیمت فروش واحد ]]*Table1[[#This Row],[Column1]]</f>
        <v>7014</v>
      </c>
      <c r="G7" s="10">
        <v>393</v>
      </c>
      <c r="H7" s="10">
        <v>6</v>
      </c>
      <c r="I7" s="25">
        <v>287822</v>
      </c>
      <c r="J7" s="25">
        <f>Table1[[#This Row],[قیمت  فروش کل ]]*Table1[[#This Row],[Column2]]</f>
        <v>2018783508</v>
      </c>
    </row>
    <row r="8" spans="1:10" s="10" customFormat="1" ht="21" customHeight="1">
      <c r="A8" s="19">
        <v>6</v>
      </c>
      <c r="B8" s="7" t="s">
        <v>8</v>
      </c>
      <c r="C8" s="7" t="s">
        <v>23</v>
      </c>
      <c r="D8" s="7">
        <v>2</v>
      </c>
      <c r="E8" s="10">
        <v>643</v>
      </c>
      <c r="F8" s="20">
        <f>Table1[[#This Row],[قیمت فروش واحد ]]*Table1[[#This Row],[Column1]]</f>
        <v>1286</v>
      </c>
      <c r="G8" s="10">
        <v>396</v>
      </c>
      <c r="H8" s="10">
        <v>6</v>
      </c>
      <c r="I8" s="25">
        <v>287822</v>
      </c>
      <c r="J8" s="25">
        <f>Table1[[#This Row],[قیمت  فروش کل ]]*Table1[[#This Row],[Column2]]</f>
        <v>370139092</v>
      </c>
    </row>
    <row r="9" spans="1:10" s="10" customFormat="1" ht="21" customHeight="1">
      <c r="A9" s="19">
        <v>7</v>
      </c>
      <c r="B9" s="7" t="s">
        <v>9</v>
      </c>
      <c r="C9" s="7" t="s">
        <v>22</v>
      </c>
      <c r="D9" s="7">
        <v>3</v>
      </c>
      <c r="E9" s="10">
        <v>3130</v>
      </c>
      <c r="F9" s="20">
        <f>Table1[[#This Row],[قیمت فروش واحد ]]*Table1[[#This Row],[Column1]]</f>
        <v>9390</v>
      </c>
      <c r="G9" s="10">
        <v>409</v>
      </c>
      <c r="H9" s="10">
        <v>9</v>
      </c>
      <c r="I9" s="25">
        <v>287822</v>
      </c>
      <c r="J9" s="25">
        <f>Table1[[#This Row],[قیمت  فروش کل ]]*Table1[[#This Row],[Column2]]</f>
        <v>2702648580</v>
      </c>
    </row>
    <row r="10" spans="1:10" s="10" customFormat="1" ht="21" customHeight="1">
      <c r="A10" s="19">
        <v>8</v>
      </c>
      <c r="B10" s="7" t="s">
        <v>10</v>
      </c>
      <c r="C10" s="7" t="s">
        <v>24</v>
      </c>
      <c r="D10" s="7">
        <v>19</v>
      </c>
      <c r="E10" s="10">
        <v>642</v>
      </c>
      <c r="F10" s="20">
        <f>Table1[[#This Row],[قیمت فروش واحد ]]*Table1[[#This Row],[Column1]]</f>
        <v>12198</v>
      </c>
      <c r="G10" s="10">
        <v>427</v>
      </c>
      <c r="H10" s="10">
        <v>20</v>
      </c>
      <c r="I10" s="25">
        <v>287822</v>
      </c>
      <c r="J10" s="25">
        <f>Table1[[#This Row],[قیمت  فروش کل ]]*Table1[[#This Row],[Column2]]</f>
        <v>3510852756</v>
      </c>
    </row>
    <row r="11" spans="1:10" s="10" customFormat="1" ht="21" customHeight="1">
      <c r="A11" s="19">
        <v>9</v>
      </c>
      <c r="B11" s="7" t="s">
        <v>11</v>
      </c>
      <c r="C11" s="7" t="s">
        <v>23</v>
      </c>
      <c r="D11" s="7">
        <v>8</v>
      </c>
      <c r="E11" s="10">
        <v>431</v>
      </c>
      <c r="F11" s="20">
        <f>Table1[[#This Row],[قیمت فروش واحد ]]*Table1[[#This Row],[Column1]]</f>
        <v>3448</v>
      </c>
      <c r="G11" s="10">
        <v>431</v>
      </c>
      <c r="H11" s="10">
        <v>9</v>
      </c>
      <c r="I11" s="25">
        <v>287822</v>
      </c>
      <c r="J11" s="25">
        <f>Table1[[#This Row],[قیمت  فروش کل ]]*Table1[[#This Row],[Column2]]</f>
        <v>992410256</v>
      </c>
    </row>
    <row r="12" spans="1:10" s="10" customFormat="1" ht="21" customHeight="1">
      <c r="A12" s="19">
        <v>10</v>
      </c>
      <c r="B12" s="7" t="s">
        <v>12</v>
      </c>
      <c r="C12" s="7" t="s">
        <v>24</v>
      </c>
      <c r="D12" s="7">
        <v>11</v>
      </c>
      <c r="E12" s="10">
        <v>301</v>
      </c>
      <c r="F12" s="20">
        <f>Table1[[#This Row],[قیمت فروش واحد ]]*Table1[[#This Row],[Column1]]</f>
        <v>3311</v>
      </c>
      <c r="G12" s="10">
        <v>441</v>
      </c>
      <c r="H12" s="10">
        <v>31</v>
      </c>
      <c r="I12" s="25">
        <v>287822</v>
      </c>
      <c r="J12" s="25">
        <f>Table1[[#This Row],[قیمت  فروش کل ]]*Table1[[#This Row],[Column2]]</f>
        <v>952978642</v>
      </c>
    </row>
    <row r="13" spans="1:10" s="10" customFormat="1" ht="21" customHeight="1">
      <c r="A13" s="19">
        <v>11</v>
      </c>
      <c r="B13" s="7" t="s">
        <v>13</v>
      </c>
      <c r="C13" s="7" t="s">
        <v>23</v>
      </c>
      <c r="D13" s="7">
        <v>22</v>
      </c>
      <c r="E13" s="10">
        <v>276</v>
      </c>
      <c r="F13" s="20">
        <f>Table1[[#This Row],[قیمت فروش واحد ]]*Table1[[#This Row],[Column1]]</f>
        <v>6072</v>
      </c>
      <c r="I13" s="25">
        <v>287822</v>
      </c>
      <c r="J13" s="25">
        <f>Table1[[#This Row],[قیمت  فروش کل ]]*Table1[[#This Row],[Column2]]</f>
        <v>1747655184</v>
      </c>
    </row>
    <row r="14" spans="1:10" s="10" customFormat="1" ht="21" customHeight="1">
      <c r="A14" s="19">
        <v>12</v>
      </c>
      <c r="B14" s="7" t="s">
        <v>14</v>
      </c>
      <c r="C14" s="7" t="s">
        <v>22</v>
      </c>
      <c r="D14" s="7">
        <v>2</v>
      </c>
      <c r="E14" s="10">
        <v>1269</v>
      </c>
      <c r="F14" s="20">
        <f>Table1[[#This Row],[قیمت فروش واحد ]]*Table1[[#This Row],[Column1]]</f>
        <v>2538</v>
      </c>
      <c r="I14" s="25">
        <v>287822</v>
      </c>
      <c r="J14" s="25">
        <f>Table1[[#This Row],[قیمت  فروش کل ]]*Table1[[#This Row],[Column2]]</f>
        <v>730492236</v>
      </c>
    </row>
    <row r="15" spans="1:10" s="10" customFormat="1" ht="21" customHeight="1">
      <c r="A15" s="19">
        <v>13</v>
      </c>
      <c r="B15" s="7" t="s">
        <v>15</v>
      </c>
      <c r="C15" s="7" t="s">
        <v>23</v>
      </c>
      <c r="D15" s="7">
        <v>37</v>
      </c>
      <c r="E15" s="10">
        <v>243</v>
      </c>
      <c r="F15" s="20">
        <f>Table1[[#This Row],[قیمت فروش واحد ]]*Table1[[#This Row],[Column1]]</f>
        <v>8991</v>
      </c>
      <c r="I15" s="25">
        <v>287822</v>
      </c>
      <c r="J15" s="25">
        <f>Table1[[#This Row],[قیمت  فروش کل ]]*Table1[[#This Row],[Column2]]</f>
        <v>2587807602</v>
      </c>
    </row>
    <row r="16" spans="1:10" s="10" customFormat="1" ht="21" customHeight="1">
      <c r="A16" s="19">
        <v>14</v>
      </c>
      <c r="B16" s="7" t="s">
        <v>16</v>
      </c>
      <c r="C16" s="7" t="s">
        <v>24</v>
      </c>
      <c r="D16" s="7">
        <v>23</v>
      </c>
      <c r="E16" s="10">
        <v>358</v>
      </c>
      <c r="F16" s="20">
        <f>Table1[[#This Row],[قیمت فروش واحد ]]*Table1[[#This Row],[Column1]]</f>
        <v>8234</v>
      </c>
      <c r="I16" s="25">
        <v>287822</v>
      </c>
      <c r="J16" s="25">
        <f>Table1[[#This Row],[قیمت  فروش کل ]]*Table1[[#This Row],[Column2]]</f>
        <v>2369926348</v>
      </c>
    </row>
    <row r="17" spans="1:10" s="10" customFormat="1" ht="21" customHeight="1">
      <c r="A17" s="21">
        <v>15</v>
      </c>
      <c r="B17" s="22" t="s">
        <v>17</v>
      </c>
      <c r="C17" s="22" t="s">
        <v>25</v>
      </c>
      <c r="D17" s="22">
        <v>456</v>
      </c>
      <c r="E17" s="10">
        <v>29</v>
      </c>
      <c r="F17" s="23">
        <f>Table1[[#This Row],[قیمت فروش واحد ]]*Table1[[#This Row],[Column1]]</f>
        <v>13224</v>
      </c>
      <c r="I17" s="25">
        <v>287822</v>
      </c>
      <c r="J17" s="25">
        <f>Table1[[#This Row],[قیمت  فروش کل ]]*Table1[[#This Row],[Column2]]</f>
        <v>3806158128</v>
      </c>
    </row>
  </sheetData>
  <phoneticPr fontId="7" type="noConversion"/>
  <pageMargins left="0.7" right="0.7" top="0.75" bottom="0.75" header="0.3" footer="0.3"/>
  <pageSetup paperSize="9" scale="97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 </vt:lpstr>
      <vt:lpstr>'List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GODAKHTAR</dc:creator>
  <cp:keywords/>
  <dc:description/>
  <cp:lastModifiedBy>Seyed Masoud Hossei</cp:lastModifiedBy>
  <cp:revision/>
  <cp:lastPrinted>2022-09-05T06:03:54Z</cp:lastPrinted>
  <dcterms:created xsi:type="dcterms:W3CDTF">2021-12-12T09:17:22Z</dcterms:created>
  <dcterms:modified xsi:type="dcterms:W3CDTF">2022-12-12T14:23:54Z</dcterms:modified>
  <cp:category/>
  <cp:contentStatus/>
</cp:coreProperties>
</file>