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Keshavarz\"/>
    </mc:Choice>
  </mc:AlternateContent>
  <xr:revisionPtr revIDLastSave="0" documentId="13_ncr:1_{023103B0-ABE9-4A9A-812C-25AE8BEDF29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حداکثر 10000000 رکورد" sheetId="1" r:id="rId1"/>
    <sheet name="حداکثر 10000000 رکورد (2)" sheetId="2" r:id="rId2"/>
    <sheet name="حداکثر 10000000 رکورد (3)" sheetId="3" r:id="rId3"/>
    <sheet name="حداکثر 10000000 رکورد (4)" sheetId="4" r:id="rId4"/>
    <sheet name="حداکثر 10000000 رکورد (5)" sheetId="5" r:id="rId5"/>
  </sheets>
  <definedNames>
    <definedName name="_xlnm._FilterDatabase" localSheetId="0" hidden="1">'حداکثر 10000000 رکورد'!$A$1:$D$24</definedName>
    <definedName name="_xlnm._FilterDatabase" localSheetId="1" hidden="1">'حداکثر 10000000 رکورد (2)'!$A$1:$D$24</definedName>
    <definedName name="_xlnm._FilterDatabase" localSheetId="2" hidden="1">'حداکثر 10000000 رکورد (3)'!$A$1:$D$20</definedName>
    <definedName name="_xlnm._FilterDatabase" localSheetId="3" hidden="1">'حداکثر 10000000 رکورد (4)'!$A$1:$D$20</definedName>
    <definedName name="_xlnm._FilterDatabase" localSheetId="4" hidden="1">'حداکثر 10000000 رکورد (5)'!$A$4:$D$20</definedName>
    <definedName name="_xlnm.Print_Area" localSheetId="4">'حداکثر 10000000 رکورد (5)'!$A$19:$F$36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5" l="1"/>
  <c r="F35" i="5"/>
  <c r="F34" i="5"/>
  <c r="F33" i="5"/>
  <c r="F32" i="5"/>
  <c r="F30" i="5"/>
  <c r="F29" i="5"/>
  <c r="F28" i="5"/>
  <c r="F27" i="5"/>
  <c r="F26" i="5"/>
  <c r="F25" i="5"/>
  <c r="F24" i="5"/>
  <c r="F23" i="5"/>
  <c r="F22" i="5"/>
  <c r="F21" i="5"/>
  <c r="F15" i="5"/>
  <c r="F14" i="5"/>
  <c r="F13" i="5"/>
  <c r="F12" i="5"/>
  <c r="F11" i="5"/>
  <c r="F10" i="5"/>
  <c r="F9" i="5"/>
  <c r="F8" i="5"/>
  <c r="F7" i="5"/>
  <c r="F6" i="5"/>
  <c r="F5" i="5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3" i="2"/>
</calcChain>
</file>

<file path=xl/sharedStrings.xml><?xml version="1.0" encoding="utf-8"?>
<sst xmlns="http://schemas.openxmlformats.org/spreadsheetml/2006/main" count="231" uniqueCount="89">
  <si>
    <t>شماره عطف</t>
  </si>
  <si>
    <t>تاریخ</t>
  </si>
  <si>
    <t>شرح</t>
  </si>
  <si>
    <t>بستانکار</t>
  </si>
  <si>
    <t>1402/03/31</t>
  </si>
  <si>
    <t>مدیریت آبرسانی خلیج فارس - بابت هزینه آب مصرفی از تاریخ 1402/01/01 تا 1402/01/31 -شماره قبلی کنتور 178193 شماره فعلی کنتور 179728 -اعلامیه بدهکار سپهر مولد به شماره SM/1402/03   تاریخ 1402/02/16</t>
  </si>
  <si>
    <t>مدیریت آبرسانی خلیج فارس - بابت هزینه آب مصرفی از تاریخ 1402/02/01 تا 1402/02/31 -شماره قبلی کنتور 179728شماره فعلی کنتور 183263-اعلامیه بدهکار سپهر مولد به شماره SM/1402/03   تاریخ 1402/02/16</t>
  </si>
  <si>
    <t>1402/04/12</t>
  </si>
  <si>
    <t>مدیریت آبرسانی خلیج فارس-هزینه آب مصرفی از تاریخ 1402/03/01 تا 1402/03/31 (مصرف کنتور از 183263 تا 187277)-شماره 1430</t>
  </si>
  <si>
    <t>1402/05/03</t>
  </si>
  <si>
    <t>مدیریت آبرسانی خلیج فارس-مابه التفاوت هزینه آب مصرفی کنتور ش 140201312113 از 178193تا 179728 از تاریخ 1402/01/01 تا 1402/01/31</t>
  </si>
  <si>
    <t>مدیریت آبرسانی خلیج فارس-مابه التفاوت هزینه آب مصرفی کنتور ش 140201312113 از 179728 تا 183263 از تاریخ 1402/02/01 تا 1402/02/31</t>
  </si>
  <si>
    <t>مدیریت آبرسانی خلیج فارس-مابه التفاوت هزینه آب مصرفی کنتور ش 140201312113 از 183263 تا 187277 از تاریخ 1402/03/01 تا 1402/03/31</t>
  </si>
  <si>
    <t>1402/05/21</t>
  </si>
  <si>
    <t>مدیریت آبرسانی خلیج فارس-هزینه آب مصرفی از تاریخ 1402/04/24 تا 1402/04/31 (مصرف کنتور از 191451 تا 191558)کارکرد 107</t>
  </si>
  <si>
    <t>1402/06/04</t>
  </si>
  <si>
    <t>مدیریت آبرسانی خلیج فارس -هزینه آب مصرفی از تاریخ 1402/05/01 تا 1402/05/31 - از کنتور 191558 تا کنتور 197426 - کارکرد 5868</t>
  </si>
  <si>
    <t>1402/07/03</t>
  </si>
  <si>
    <t>مدیریت آبرسانی خلیج فارس -هزینه آب مصرفی از تاریخ 1402/06/01 تا 1402/06/31 -شماره قبلی کنتور 197426 شماره فعلی کنتور 203336 - کارکرد 5910</t>
  </si>
  <si>
    <t>1402/07/19</t>
  </si>
  <si>
    <t>واریزی بابت مابه التفاوت چک شرکت مدیریت آبرسانی خلیج فارس جهت ص مرداد و شهریور ماه طی مدارک پیوست</t>
  </si>
  <si>
    <t>1402/08/02</t>
  </si>
  <si>
    <t>مدیریت آبرسانی خلیج فارس -هزینه آب مصرفی از تاریخ 1402/07/01 تا 1402/07/30- از کنتور  203336 تا کنتور 210859 - کارکرد 7523</t>
  </si>
  <si>
    <t>1402/09/06</t>
  </si>
  <si>
    <t>مدیریت آبرسانی خلیج فارس -هزینه آب مصرفی از تاریخ 1402/08/01 تا 1402/08/08- از کنتور  210859 تا کنتور 214050 - کارکرد 3191</t>
  </si>
  <si>
    <t>مدیریت آبرسانی خلیج فارس -هزینه آب مصرفی از تاریخ 1402/08/09 تا 1402/08/30- از کنتور  0 تا کنتور 2572 - کارکرد 2572</t>
  </si>
  <si>
    <t>1402/10/04</t>
  </si>
  <si>
    <t>مدیریت آبرسانی خلیج فارس -هزینه آب مصرفی از تاریخ 1402/09/01 تا 1402/09/30- از کنتور  214050 تا کنتور  0 - کارکرد 9000</t>
  </si>
  <si>
    <t>1402/11/01</t>
  </si>
  <si>
    <t>مدیریت آبرسانی خلیج فارس -هزینه آب مصرفی از تاریخ 1402/10/01تا 1402/10/07- از کارکرد کنتور  0تا کارکرد کنتور 0- کارکرد 2100 شماره قبض 140210212213 با 9%مالیات بر ارزش افزوده</t>
  </si>
  <si>
    <t>مدیریت آبرسانی خلیج فارس -هزینه آب مصرفی از تاریخ 1402/10/08 تا 1402/10/30- از کارکرد کنتور  0تا کارکرد کنتور 5568 - کارکرد 5568 شماره قبض 140210212113 با 9%مالیات بر ارزش افزوده</t>
  </si>
  <si>
    <t>1402/12/02</t>
  </si>
  <si>
    <t>مدیریت آبرسانی خلیج فارس -هزینه آب مصرفی از تاریخ 1402/11/01تا 1402/11/30- از کارکرد کنتور  5568 تا کارکرد کنتور 10670- کارکرد  5102 شماره قبض 140211212113 با 9%مالیات بر ارزش افزوده</t>
  </si>
  <si>
    <t>1402/12/29</t>
  </si>
  <si>
    <t>مدیریت آبرسانی خلیج فارس -هزینه آب مصرفی از تاریخ 1402/12/01تا 1402/12/29- از کارکرد کنتور  10670 تا کارکرد کنتور 20726 - کارکرد  10056 شماره قبض 140212212113 با 9%مالیات بر ارزش افزوده</t>
  </si>
  <si>
    <t>1403/02/02</t>
  </si>
  <si>
    <t>مدیریت آبرسانی خلیج فارس -هزینه آب مصرفی از تاریخ 1403/01/01تا 1403/01/31- از کارکرد کنتور  20726 تا کارکرد کنتور 29230 - کارکرد 8504 شماره قبض 140212212113</t>
  </si>
  <si>
    <t>1403/03/01</t>
  </si>
  <si>
    <t>مدیریت آبرسانی خلیج فارس -هزینه آب مصرفی از تاریخ 1403/02/01تا 1403/02/31- از کارکرد کنتور  29230 تا کارکرد کنتور 39886 - کارکرد 10656 شماره قبض 140302212113 با 10% مالیات بر ارزش افزوده</t>
  </si>
  <si>
    <t>1403/04/02</t>
  </si>
  <si>
    <t>مدیریت آبرسانی خلیج فارس -هزینه آب مصرفی از تاریخ 1403/03/01تا 1403/03/31- از کارکرد کنتور  39886 تا کارکرد کنتور 49106 - کارکرد 9220 شماره قبض 140303212113 با 10% مالیات بر ارزش افزوده</t>
  </si>
  <si>
    <t>1403/05/21</t>
  </si>
  <si>
    <t>مدیریت آبرسانی خلیج فارس-هزینه آب مصرفی از تاریخ 1402/04/01 تا 1402/04/31 (مصرف کنتور از 187277 تا 191451)کارکرد 4174</t>
  </si>
  <si>
    <t>مدیریت آبرسانی خلیج فارس -هزینه آب مصرفی از تاریخ 1403/04/01تا 1403/04/31- از کارکرد کنتور  49106 تا کارکرد کنتور 68305 - کارکرد 19199 شماره قبض 140304112113 با 10% مالیات بر ارزش افزوده</t>
  </si>
  <si>
    <t>مدیریت آبرسانی خلیج فارس -هزینه آب مصرفی از تاریخ 1402/08/01 تا 1402/08/08- از کنتور  210859 تا کنتور 214050 - کارکرد 3191( 2572 از 1402/08/08 الی 1402/08/30)</t>
  </si>
  <si>
    <t>مدیریت آبرسانی خلیج فارس-هزینه آب مصرفی از تاریخ 1402/04/01 تا 1402/04/31</t>
  </si>
  <si>
    <t>مدیریت آبرسانی خلیج فارس -هزینه آب مصرفی از تاریخ 1403/04/01تا 1403/04/31</t>
  </si>
  <si>
    <t>مدیریت آبرسانی خلیج فارس -هزینه آب مصرفی از تاریخ 1402/07/01 تا 1402/07/30</t>
  </si>
  <si>
    <t>مدیریت آبرسانی خلیج فارس -هزینه آب مصرفی از تاریخ 1402/08/01 تا 1402/08/08</t>
  </si>
  <si>
    <t>مدیریت آبرسانی خلیج فارس -هزینه آب مصرفی از تاریخ 1402/09/01 تا 1402/09/30</t>
  </si>
  <si>
    <t>مدیریت آبرسانی خلیج فارس -هزینه آب مصرفی از تاریخ 1402/10/01تا 1402/10/07</t>
  </si>
  <si>
    <t>مدیریت آبرسانی خلیج فارس -هزینه آب مصرفی از تاریخ 1402/10/08 تا 1402/10/30</t>
  </si>
  <si>
    <t>مدیریت آبرسانی خلیج فارس -هزینه آب مصرفی از تاریخ 1402/11/01تا 1402/11/30</t>
  </si>
  <si>
    <t>مدیریت آبرسانی خلیج فارس -هزینه آب مصرفی از تاریخ 1402/12/01تا 1402/12/29</t>
  </si>
  <si>
    <t>مدیریت آبرسانی خلیج فارس -هزینه آب مصرفی از تاریخ 1403/01/01تا 1403/01/31</t>
  </si>
  <si>
    <t>مدیریت آبرسانی خلیج فارس -هزینه آب مصرفی از تاریخ 1403/02/01تا 1403/02/31</t>
  </si>
  <si>
    <t>مدیریت آبرسانی خلیج فارس -هزینه آب مصرفی از تاریخ 1403/03/01تا 1403/03/31</t>
  </si>
  <si>
    <t xml:space="preserve">مدیریت آبرسانی خلیج فارس-هزینه آب مصرفی از تاریخ 1402/04/24 تا 1402/04/31 </t>
  </si>
  <si>
    <t>مدیریت آبرسانی خلیج فارس -هزینه آب مصرفی از تاریخ 1402/05/01 تا 1402/05/31</t>
  </si>
  <si>
    <t>مدیریت آبرسانی خلیج فارس -هزینه آب مصرفی از تاریخ 1402/06/01 تا 1402/06/31</t>
  </si>
  <si>
    <t>کارکرد</t>
  </si>
  <si>
    <t>مبلغ واحد</t>
  </si>
  <si>
    <t>سال 1402</t>
  </si>
  <si>
    <t>سال 1403</t>
  </si>
  <si>
    <t>هزینه آب مصرفی سایت</t>
  </si>
  <si>
    <t>مبلغ</t>
  </si>
  <si>
    <t>1403/06/17</t>
  </si>
  <si>
    <t>مدیریت آبرسانی خلیج فارس -هزینه آب مصرفی از تاریخ 1403/05/01تا 1403/05/31</t>
  </si>
  <si>
    <t>مدیریت آبرسانی خلیج فارس -هزینه آب مصرفی از تاریخ 1403/06/01تا 1403/06/26</t>
  </si>
  <si>
    <t>1403/08/06</t>
  </si>
  <si>
    <t>1403/08/12</t>
  </si>
  <si>
    <t>1403/09/10</t>
  </si>
  <si>
    <t>1403/10/07</t>
  </si>
  <si>
    <t>1403/11/06</t>
  </si>
  <si>
    <t>1403/12/01</t>
  </si>
  <si>
    <t>1403/12/30</t>
  </si>
  <si>
    <t>مدیریت آبرسانی خلیج فارس -هزینه آب مصرفی از تاریخ 1403/11/30 تا 1403/12/30</t>
  </si>
  <si>
    <t>مدیریت آبرسانی خلیج فارس -هزینه آب مصرفی از تاریخ 1403/10/30 تا 1403/11/30</t>
  </si>
  <si>
    <t>مدیریت آبرسانی خلیج فارس -هزینه آب مصرفی از تاریخ 1403/10/10 تا 1403/10/30</t>
  </si>
  <si>
    <t>مدیریت آبرسانی خلیج فارس -هزینه آب مصرفی از تاریخ 1403/09/30 تا 1403/10/10</t>
  </si>
  <si>
    <t>مدیریت آبرسانی خلیج فارس -هزینه آب مصرفی از تاریخ 1403/08/30 تا 1403/09/30</t>
  </si>
  <si>
    <t>مدیریت آبرسانی خلیج فارس -هزینه آب مصرفی از تاریخ 1403/07/30 تا 1403/08/30</t>
  </si>
  <si>
    <t>مدیریت آبرسانی خلیج فارس -هزینه آب مصرفی از تاریخ 1403/06/26 تا 1403/07/30</t>
  </si>
  <si>
    <t>1404/02/03</t>
  </si>
  <si>
    <t>مدیریت آبرسانی خلیج فارس -هزینه آب مصرفی از تاریخ 1404/01/01 تا 1404/02/01</t>
  </si>
  <si>
    <t>1404/03/03</t>
  </si>
  <si>
    <t>مدیریت آبرسانی خلیج فارس -هزینه آب مصرفی از تاریخ 1404/02/01 تا 1404/03/01</t>
  </si>
  <si>
    <t>1404/05/19</t>
  </si>
  <si>
    <t>مدیریت آبرسانی خلیج فارس -هزینه آب مصرفی از تاریخ 1404/03/01 تا 1404/04/01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</si>
</sst>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Tahoma"/>
    </font>
    <font>
      <b/>
      <sz val="10"/>
      <name val="Tahoma"/>
      <family val="2"/>
    </font>
    <font>
      <sz val="10"/>
      <name val="Tahoma"/>
      <family val="2"/>
    </font>
    <font>
      <b/>
      <sz val="12"/>
      <name val="B Nazanin"/>
      <charset val="178"/>
    </font>
    <font>
      <sz val="12"/>
      <name val="B Nazanin"/>
      <charset val="178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horizontal="right"/>
    </xf>
    <xf numFmtId="43" fontId="2" fillId="0" borderId="0" applyFont="0" applyFill="0" applyBorder="0" applyAlignment="0" applyProtection="0"/>
  </cellStyleXfs>
  <cellXfs count="20">
    <xf numFmtId="0" fontId="0" fillId="0" borderId="0" xfId="0">
      <alignment horizontal="right"/>
    </xf>
    <xf numFmtId="0" fontId="0" fillId="0" borderId="1" xfId="0" applyBorder="1">
      <alignment horizontal="right"/>
    </xf>
    <xf numFmtId="3" fontId="0" fillId="0" borderId="1" xfId="0" applyNumberFormat="1" applyBorder="1">
      <alignment horizontal="right"/>
    </xf>
    <xf numFmtId="0" fontId="1" fillId="2" borderId="1" xfId="0" applyFont="1" applyFill="1" applyBorder="1">
      <alignment horizontal="right"/>
    </xf>
    <xf numFmtId="0" fontId="0" fillId="3" borderId="1" xfId="0" applyFill="1" applyBorder="1">
      <alignment horizontal="right"/>
    </xf>
    <xf numFmtId="0" fontId="0" fillId="4" borderId="1" xfId="0" applyFill="1" applyBorder="1">
      <alignment horizontal="right"/>
    </xf>
    <xf numFmtId="3" fontId="0" fillId="4" borderId="1" xfId="0" applyNumberFormat="1" applyFill="1" applyBorder="1">
      <alignment horizontal="right"/>
    </xf>
    <xf numFmtId="0" fontId="0" fillId="4" borderId="0" xfId="0" applyFill="1">
      <alignment horizontal="right"/>
    </xf>
    <xf numFmtId="0" fontId="1" fillId="2" borderId="2" xfId="0" applyFont="1" applyFill="1" applyBorder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rightToLeft="1" workbookViewId="0">
      <selection activeCell="C23" sqref="C23"/>
    </sheetView>
  </sheetViews>
  <sheetFormatPr defaultRowHeight="12.75" x14ac:dyDescent="0.2"/>
  <cols>
    <col min="1" max="1" width="14.5703125" bestFit="1" customWidth="1"/>
    <col min="2" max="2" width="10.42578125" customWidth="1"/>
    <col min="3" max="3" width="174.140625" bestFit="1" customWidth="1"/>
    <col min="4" max="4" width="12.7109375" bestFit="1" customWidth="1"/>
  </cols>
  <sheetData>
    <row r="1" spans="1:4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">
      <c r="A2" s="2">
        <v>1586</v>
      </c>
      <c r="B2" s="1" t="s">
        <v>19</v>
      </c>
      <c r="C2" s="1" t="s">
        <v>20</v>
      </c>
      <c r="D2" s="2">
        <v>1000000000</v>
      </c>
    </row>
    <row r="3" spans="1:4" x14ac:dyDescent="0.2">
      <c r="A3" s="2">
        <v>824</v>
      </c>
      <c r="B3" s="1" t="s">
        <v>7</v>
      </c>
      <c r="C3" s="1" t="s">
        <v>8</v>
      </c>
      <c r="D3" s="2">
        <v>1026371250</v>
      </c>
    </row>
    <row r="4" spans="1:4" x14ac:dyDescent="0.2">
      <c r="A4" s="2">
        <v>1043</v>
      </c>
      <c r="B4" s="1" t="s">
        <v>9</v>
      </c>
      <c r="C4" s="1" t="s">
        <v>10</v>
      </c>
      <c r="D4" s="2">
        <v>83739484</v>
      </c>
    </row>
    <row r="5" spans="1:4" x14ac:dyDescent="0.2">
      <c r="A5" s="2">
        <v>1214</v>
      </c>
      <c r="B5" s="1" t="s">
        <v>13</v>
      </c>
      <c r="C5" s="4" t="s">
        <v>42</v>
      </c>
      <c r="D5" s="2">
        <v>688359008</v>
      </c>
    </row>
    <row r="6" spans="1:4" x14ac:dyDescent="0.2">
      <c r="A6" s="2">
        <v>1559</v>
      </c>
      <c r="B6" s="1" t="s">
        <v>15</v>
      </c>
      <c r="C6" s="1" t="s">
        <v>16</v>
      </c>
      <c r="D6" s="2">
        <v>1295214300</v>
      </c>
    </row>
    <row r="7" spans="1:4" x14ac:dyDescent="0.2">
      <c r="A7" s="2">
        <v>1540</v>
      </c>
      <c r="B7" s="1" t="s">
        <v>17</v>
      </c>
      <c r="C7" s="1" t="s">
        <v>18</v>
      </c>
      <c r="D7" s="2">
        <v>1304484750</v>
      </c>
    </row>
    <row r="8" spans="1:4" x14ac:dyDescent="0.2">
      <c r="A8" s="2">
        <v>1921</v>
      </c>
      <c r="B8" s="1" t="s">
        <v>21</v>
      </c>
      <c r="C8" s="1" t="s">
        <v>22</v>
      </c>
      <c r="D8" s="2">
        <v>1660514175</v>
      </c>
    </row>
    <row r="9" spans="1:4" x14ac:dyDescent="0.2">
      <c r="A9" s="2">
        <v>1984</v>
      </c>
      <c r="B9" s="1" t="s">
        <v>23</v>
      </c>
      <c r="C9" s="1" t="s">
        <v>24</v>
      </c>
      <c r="D9" s="2">
        <v>704333475</v>
      </c>
    </row>
    <row r="10" spans="1:4" x14ac:dyDescent="0.2">
      <c r="A10" s="2">
        <v>1984</v>
      </c>
      <c r="B10" s="1" t="s">
        <v>23</v>
      </c>
      <c r="C10" s="1" t="s">
        <v>25</v>
      </c>
      <c r="D10" s="2">
        <v>567704700</v>
      </c>
    </row>
    <row r="11" spans="1:4" x14ac:dyDescent="0.2">
      <c r="A11" s="2">
        <v>2207</v>
      </c>
      <c r="B11" s="1" t="s">
        <v>26</v>
      </c>
      <c r="C11" s="1" t="s">
        <v>27</v>
      </c>
      <c r="D11" s="2">
        <v>1986525000</v>
      </c>
    </row>
    <row r="12" spans="1:4" x14ac:dyDescent="0.2">
      <c r="A12" s="2">
        <v>2387</v>
      </c>
      <c r="B12" s="1" t="s">
        <v>28</v>
      </c>
      <c r="C12" s="4" t="s">
        <v>29</v>
      </c>
      <c r="D12" s="2">
        <v>463522500</v>
      </c>
    </row>
    <row r="13" spans="1:4" x14ac:dyDescent="0.2">
      <c r="A13" s="2">
        <v>2387</v>
      </c>
      <c r="B13" s="1" t="s">
        <v>28</v>
      </c>
      <c r="C13" s="1" t="s">
        <v>30</v>
      </c>
      <c r="D13" s="2">
        <v>1228996800</v>
      </c>
    </row>
    <row r="14" spans="1:4" x14ac:dyDescent="0.2">
      <c r="A14" s="2">
        <v>2592</v>
      </c>
      <c r="B14" s="1" t="s">
        <v>31</v>
      </c>
      <c r="C14" s="1" t="s">
        <v>32</v>
      </c>
      <c r="D14" s="2">
        <v>1126138950</v>
      </c>
    </row>
    <row r="15" spans="1:4" x14ac:dyDescent="0.2">
      <c r="A15" s="2">
        <v>2815</v>
      </c>
      <c r="B15" s="1" t="s">
        <v>33</v>
      </c>
      <c r="C15" s="1" t="s">
        <v>34</v>
      </c>
      <c r="D15" s="2">
        <v>2219610600</v>
      </c>
    </row>
    <row r="16" spans="1:4" x14ac:dyDescent="0.2">
      <c r="A16" s="2">
        <v>147</v>
      </c>
      <c r="B16" s="1" t="s">
        <v>35</v>
      </c>
      <c r="C16" s="1" t="s">
        <v>36</v>
      </c>
      <c r="D16" s="2">
        <v>1894266000</v>
      </c>
    </row>
    <row r="17" spans="1:4" x14ac:dyDescent="0.2">
      <c r="A17" s="2">
        <v>354</v>
      </c>
      <c r="B17" s="1" t="s">
        <v>37</v>
      </c>
      <c r="C17" s="1" t="s">
        <v>38</v>
      </c>
      <c r="D17" s="2">
        <v>2373624000</v>
      </c>
    </row>
    <row r="18" spans="1:4" x14ac:dyDescent="0.2">
      <c r="A18" s="2">
        <v>546</v>
      </c>
      <c r="B18" s="1" t="s">
        <v>39</v>
      </c>
      <c r="C18" s="1" t="s">
        <v>40</v>
      </c>
      <c r="D18" s="2">
        <v>2053755000</v>
      </c>
    </row>
    <row r="19" spans="1:4" x14ac:dyDescent="0.2">
      <c r="A19" s="2">
        <v>842</v>
      </c>
      <c r="B19" s="1" t="s">
        <v>41</v>
      </c>
      <c r="C19" s="1" t="s">
        <v>43</v>
      </c>
      <c r="D19" s="2">
        <v>4276577250</v>
      </c>
    </row>
    <row r="20" spans="1:4" x14ac:dyDescent="0.2">
      <c r="A20" s="2">
        <v>1043</v>
      </c>
      <c r="B20" s="1" t="s">
        <v>9</v>
      </c>
      <c r="C20" s="1" t="s">
        <v>11</v>
      </c>
      <c r="D20" s="2">
        <v>192846304</v>
      </c>
    </row>
    <row r="21" spans="1:4" x14ac:dyDescent="0.2">
      <c r="A21" s="2">
        <v>1214</v>
      </c>
      <c r="B21" s="1" t="s">
        <v>13</v>
      </c>
      <c r="C21" s="1" t="s">
        <v>14</v>
      </c>
      <c r="D21" s="2">
        <v>23617575</v>
      </c>
    </row>
    <row r="22" spans="1:4" x14ac:dyDescent="0.2">
      <c r="A22" s="2">
        <v>773</v>
      </c>
      <c r="B22" s="1" t="s">
        <v>4</v>
      </c>
      <c r="C22" s="1" t="s">
        <v>5</v>
      </c>
      <c r="D22" s="2">
        <v>169406438</v>
      </c>
    </row>
    <row r="23" spans="1:4" x14ac:dyDescent="0.2">
      <c r="A23" s="2">
        <v>1043</v>
      </c>
      <c r="B23" s="1" t="s">
        <v>9</v>
      </c>
      <c r="C23" s="1" t="s">
        <v>12</v>
      </c>
      <c r="D23" s="2">
        <v>507346713</v>
      </c>
    </row>
    <row r="24" spans="1:4" x14ac:dyDescent="0.2">
      <c r="A24" s="2">
        <v>773</v>
      </c>
      <c r="B24" s="1" t="s">
        <v>4</v>
      </c>
      <c r="C24" s="1" t="s">
        <v>6</v>
      </c>
      <c r="D24" s="2">
        <v>390131438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5AF6-7791-42AC-93CD-DB0225065F00}">
  <dimension ref="A1:F20"/>
  <sheetViews>
    <sheetView rightToLeft="1" workbookViewId="0">
      <selection activeCell="C3" sqref="C3"/>
    </sheetView>
  </sheetViews>
  <sheetFormatPr defaultRowHeight="12.75" x14ac:dyDescent="0.2"/>
  <cols>
    <col min="1" max="1" width="14.5703125" bestFit="1" customWidth="1"/>
    <col min="2" max="2" width="10.42578125" customWidth="1"/>
    <col min="3" max="3" width="174.140625" bestFit="1" customWidth="1"/>
    <col min="4" max="4" width="12.7109375" bestFit="1" customWidth="1"/>
    <col min="5" max="5" width="11" bestFit="1" customWidth="1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6" x14ac:dyDescent="0.2">
      <c r="A2" s="2">
        <v>1586</v>
      </c>
      <c r="B2" s="1" t="s">
        <v>19</v>
      </c>
      <c r="C2" s="1" t="s">
        <v>20</v>
      </c>
      <c r="D2" s="2">
        <v>1000000000</v>
      </c>
    </row>
    <row r="3" spans="1:6" x14ac:dyDescent="0.2">
      <c r="A3" s="2">
        <v>773</v>
      </c>
      <c r="B3" s="1" t="s">
        <v>4</v>
      </c>
      <c r="C3" s="1" t="s">
        <v>5</v>
      </c>
      <c r="D3" s="2">
        <v>253145922</v>
      </c>
      <c r="E3">
        <v>1535</v>
      </c>
      <c r="F3" s="2">
        <f>D3/E3</f>
        <v>164915.91009771987</v>
      </c>
    </row>
    <row r="4" spans="1:6" x14ac:dyDescent="0.2">
      <c r="A4" s="2">
        <v>1043</v>
      </c>
      <c r="B4" s="1" t="s">
        <v>9</v>
      </c>
      <c r="C4" s="1" t="s">
        <v>11</v>
      </c>
      <c r="D4" s="2">
        <v>582977742</v>
      </c>
      <c r="E4">
        <v>3335</v>
      </c>
      <c r="F4" s="2">
        <f t="shared" ref="F4:F20" si="0">D4/E4</f>
        <v>174805.9196401799</v>
      </c>
    </row>
    <row r="5" spans="1:6" x14ac:dyDescent="0.2">
      <c r="A5" s="2">
        <v>824</v>
      </c>
      <c r="B5" s="1" t="s">
        <v>7</v>
      </c>
      <c r="C5" s="1" t="s">
        <v>8</v>
      </c>
      <c r="D5" s="2">
        <v>1533717963</v>
      </c>
      <c r="E5">
        <v>4014</v>
      </c>
      <c r="F5" s="2">
        <f t="shared" si="0"/>
        <v>382092.16816143499</v>
      </c>
    </row>
    <row r="6" spans="1:6" x14ac:dyDescent="0.2">
      <c r="A6" s="2">
        <v>1214</v>
      </c>
      <c r="B6" s="1" t="s">
        <v>13</v>
      </c>
      <c r="C6" s="1" t="s">
        <v>42</v>
      </c>
      <c r="D6" s="2">
        <v>688359008</v>
      </c>
      <c r="E6">
        <v>4174</v>
      </c>
      <c r="F6" s="2">
        <f t="shared" si="0"/>
        <v>164915.90991854336</v>
      </c>
    </row>
    <row r="7" spans="1:6" x14ac:dyDescent="0.2">
      <c r="A7" s="2">
        <v>1214</v>
      </c>
      <c r="B7" s="1" t="s">
        <v>13</v>
      </c>
      <c r="C7" s="1" t="s">
        <v>14</v>
      </c>
      <c r="D7" s="2">
        <v>23617575</v>
      </c>
      <c r="E7">
        <v>107</v>
      </c>
      <c r="F7" s="2">
        <f t="shared" si="0"/>
        <v>220725</v>
      </c>
    </row>
    <row r="8" spans="1:6" x14ac:dyDescent="0.2">
      <c r="A8" s="2">
        <v>1559</v>
      </c>
      <c r="B8" s="1" t="s">
        <v>15</v>
      </c>
      <c r="C8" s="1" t="s">
        <v>16</v>
      </c>
      <c r="D8" s="2">
        <v>1295214300</v>
      </c>
      <c r="E8">
        <v>5868</v>
      </c>
      <c r="F8" s="2">
        <f t="shared" si="0"/>
        <v>220725</v>
      </c>
    </row>
    <row r="9" spans="1:6" x14ac:dyDescent="0.2">
      <c r="A9" s="2">
        <v>1540</v>
      </c>
      <c r="B9" s="1" t="s">
        <v>17</v>
      </c>
      <c r="C9" s="1" t="s">
        <v>18</v>
      </c>
      <c r="D9" s="2">
        <v>1304484750</v>
      </c>
      <c r="E9">
        <v>5910</v>
      </c>
      <c r="F9" s="2">
        <f t="shared" si="0"/>
        <v>220725</v>
      </c>
    </row>
    <row r="10" spans="1:6" x14ac:dyDescent="0.2">
      <c r="A10" s="2">
        <v>1921</v>
      </c>
      <c r="B10" s="1" t="s">
        <v>21</v>
      </c>
      <c r="C10" s="1" t="s">
        <v>22</v>
      </c>
      <c r="D10" s="2">
        <v>1660514175</v>
      </c>
      <c r="E10">
        <v>7523</v>
      </c>
      <c r="F10" s="2">
        <f t="shared" si="0"/>
        <v>220725</v>
      </c>
    </row>
    <row r="11" spans="1:6" x14ac:dyDescent="0.2">
      <c r="A11" s="2">
        <v>1984</v>
      </c>
      <c r="B11" s="1" t="s">
        <v>23</v>
      </c>
      <c r="C11" s="1" t="s">
        <v>44</v>
      </c>
      <c r="D11" s="2">
        <v>1272038175</v>
      </c>
      <c r="E11">
        <v>5763</v>
      </c>
      <c r="F11" s="2">
        <f t="shared" si="0"/>
        <v>220725</v>
      </c>
    </row>
    <row r="12" spans="1:6" x14ac:dyDescent="0.2">
      <c r="A12" s="6">
        <v>2207</v>
      </c>
      <c r="B12" s="5" t="s">
        <v>26</v>
      </c>
      <c r="C12" s="5" t="s">
        <v>27</v>
      </c>
      <c r="D12" s="6">
        <v>1986525000</v>
      </c>
      <c r="E12" s="7">
        <v>9000</v>
      </c>
      <c r="F12" s="2">
        <f t="shared" si="0"/>
        <v>220725</v>
      </c>
    </row>
    <row r="13" spans="1:6" x14ac:dyDescent="0.2">
      <c r="A13" s="6">
        <v>2387</v>
      </c>
      <c r="B13" s="5" t="s">
        <v>28</v>
      </c>
      <c r="C13" s="5" t="s">
        <v>29</v>
      </c>
      <c r="D13" s="6">
        <v>463522500</v>
      </c>
      <c r="E13" s="7">
        <v>2100</v>
      </c>
      <c r="F13" s="2">
        <f t="shared" si="0"/>
        <v>220725</v>
      </c>
    </row>
    <row r="14" spans="1:6" x14ac:dyDescent="0.2">
      <c r="A14" s="2">
        <v>2387</v>
      </c>
      <c r="B14" s="1" t="s">
        <v>28</v>
      </c>
      <c r="C14" s="1" t="s">
        <v>30</v>
      </c>
      <c r="D14" s="2">
        <v>1228996800</v>
      </c>
      <c r="E14">
        <v>5568</v>
      </c>
      <c r="F14" s="2">
        <f t="shared" si="0"/>
        <v>220725</v>
      </c>
    </row>
    <row r="15" spans="1:6" x14ac:dyDescent="0.2">
      <c r="A15" s="2">
        <v>2592</v>
      </c>
      <c r="B15" s="1" t="s">
        <v>31</v>
      </c>
      <c r="C15" s="1" t="s">
        <v>32</v>
      </c>
      <c r="D15" s="2">
        <v>1126138950</v>
      </c>
      <c r="E15">
        <v>5102</v>
      </c>
      <c r="F15" s="2">
        <f t="shared" si="0"/>
        <v>220725</v>
      </c>
    </row>
    <row r="16" spans="1:6" x14ac:dyDescent="0.2">
      <c r="A16" s="2">
        <v>2815</v>
      </c>
      <c r="B16" s="1" t="s">
        <v>33</v>
      </c>
      <c r="C16" s="1" t="s">
        <v>34</v>
      </c>
      <c r="D16" s="2">
        <v>2219610600</v>
      </c>
      <c r="E16">
        <v>10056</v>
      </c>
      <c r="F16" s="2">
        <f t="shared" si="0"/>
        <v>220725</v>
      </c>
    </row>
    <row r="17" spans="1:6" x14ac:dyDescent="0.2">
      <c r="A17" s="2">
        <v>147</v>
      </c>
      <c r="B17" s="1" t="s">
        <v>35</v>
      </c>
      <c r="C17" s="1" t="s">
        <v>36</v>
      </c>
      <c r="D17" s="2">
        <v>1894266000</v>
      </c>
      <c r="E17">
        <v>8504</v>
      </c>
      <c r="F17" s="2">
        <f t="shared" si="0"/>
        <v>222750</v>
      </c>
    </row>
    <row r="18" spans="1:6" x14ac:dyDescent="0.2">
      <c r="A18" s="2">
        <v>354</v>
      </c>
      <c r="B18" s="1" t="s">
        <v>37</v>
      </c>
      <c r="C18" s="1" t="s">
        <v>38</v>
      </c>
      <c r="D18" s="2">
        <v>2373624000</v>
      </c>
      <c r="E18">
        <v>10656</v>
      </c>
      <c r="F18" s="2">
        <f t="shared" si="0"/>
        <v>222750</v>
      </c>
    </row>
    <row r="19" spans="1:6" x14ac:dyDescent="0.2">
      <c r="A19" s="2">
        <v>546</v>
      </c>
      <c r="B19" s="1" t="s">
        <v>39</v>
      </c>
      <c r="C19" s="1" t="s">
        <v>40</v>
      </c>
      <c r="D19" s="2">
        <v>2053755000</v>
      </c>
      <c r="E19">
        <v>9220</v>
      </c>
      <c r="F19" s="2">
        <f t="shared" si="0"/>
        <v>222750</v>
      </c>
    </row>
    <row r="20" spans="1:6" x14ac:dyDescent="0.2">
      <c r="A20" s="2">
        <v>842</v>
      </c>
      <c r="B20" s="1" t="s">
        <v>41</v>
      </c>
      <c r="C20" s="1" t="s">
        <v>43</v>
      </c>
      <c r="D20" s="2">
        <v>4276577250</v>
      </c>
      <c r="E20">
        <v>19199</v>
      </c>
      <c r="F20" s="2">
        <f t="shared" si="0"/>
        <v>222750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F40D-5F32-4810-9B2D-DE7B89FAF7BC}">
  <dimension ref="A1:F16"/>
  <sheetViews>
    <sheetView rightToLeft="1" workbookViewId="0">
      <selection activeCell="C20" sqref="C20"/>
    </sheetView>
  </sheetViews>
  <sheetFormatPr defaultRowHeight="12.75" x14ac:dyDescent="0.2"/>
  <cols>
    <col min="1" max="1" width="14.5703125" bestFit="1" customWidth="1"/>
    <col min="2" max="2" width="10.42578125" customWidth="1"/>
    <col min="3" max="3" width="174.140625" bestFit="1" customWidth="1"/>
    <col min="4" max="4" width="12.7109375" bestFit="1" customWidth="1"/>
    <col min="5" max="5" width="11" bestFit="1" customWidth="1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6" x14ac:dyDescent="0.2">
      <c r="A2" s="2">
        <v>1214</v>
      </c>
      <c r="B2" s="1" t="s">
        <v>13</v>
      </c>
      <c r="C2" s="1" t="s">
        <v>42</v>
      </c>
      <c r="D2" s="2">
        <v>688359008</v>
      </c>
      <c r="E2">
        <v>4174</v>
      </c>
      <c r="F2" s="2">
        <f t="shared" ref="F2:F16" si="0">D2/E2</f>
        <v>164915.90991854336</v>
      </c>
    </row>
    <row r="3" spans="1:6" x14ac:dyDescent="0.2">
      <c r="A3" s="2">
        <v>1214</v>
      </c>
      <c r="B3" s="1" t="s">
        <v>13</v>
      </c>
      <c r="C3" s="1" t="s">
        <v>14</v>
      </c>
      <c r="D3" s="2">
        <v>23617575</v>
      </c>
      <c r="E3">
        <v>107</v>
      </c>
      <c r="F3" s="2">
        <f t="shared" si="0"/>
        <v>220725</v>
      </c>
    </row>
    <row r="4" spans="1:6" x14ac:dyDescent="0.2">
      <c r="A4" s="2">
        <v>1559</v>
      </c>
      <c r="B4" s="1" t="s">
        <v>15</v>
      </c>
      <c r="C4" s="1" t="s">
        <v>16</v>
      </c>
      <c r="D4" s="2">
        <v>1295214300</v>
      </c>
      <c r="E4">
        <v>5868</v>
      </c>
      <c r="F4" s="2">
        <f t="shared" si="0"/>
        <v>220725</v>
      </c>
    </row>
    <row r="5" spans="1:6" x14ac:dyDescent="0.2">
      <c r="A5" s="2">
        <v>1540</v>
      </c>
      <c r="B5" s="1" t="s">
        <v>17</v>
      </c>
      <c r="C5" s="1" t="s">
        <v>18</v>
      </c>
      <c r="D5" s="2">
        <v>1304484750</v>
      </c>
      <c r="E5">
        <v>5910</v>
      </c>
      <c r="F5" s="2">
        <f t="shared" si="0"/>
        <v>220725</v>
      </c>
    </row>
    <row r="6" spans="1:6" x14ac:dyDescent="0.2">
      <c r="A6" s="2">
        <v>1921</v>
      </c>
      <c r="B6" s="1" t="s">
        <v>21</v>
      </c>
      <c r="C6" s="1" t="s">
        <v>22</v>
      </c>
      <c r="D6" s="2">
        <v>1660514175</v>
      </c>
      <c r="E6">
        <v>7523</v>
      </c>
      <c r="F6" s="2">
        <f t="shared" si="0"/>
        <v>220725</v>
      </c>
    </row>
    <row r="7" spans="1:6" x14ac:dyDescent="0.2">
      <c r="A7" s="2">
        <v>1984</v>
      </c>
      <c r="B7" s="1" t="s">
        <v>23</v>
      </c>
      <c r="C7" s="1" t="s">
        <v>44</v>
      </c>
      <c r="D7" s="2">
        <v>1272038175</v>
      </c>
      <c r="E7">
        <v>5763</v>
      </c>
      <c r="F7" s="2">
        <f t="shared" si="0"/>
        <v>220725</v>
      </c>
    </row>
    <row r="8" spans="1:6" x14ac:dyDescent="0.2">
      <c r="A8" s="6">
        <v>2207</v>
      </c>
      <c r="B8" s="5" t="s">
        <v>26</v>
      </c>
      <c r="C8" s="5" t="s">
        <v>27</v>
      </c>
      <c r="D8" s="6">
        <v>1986525000</v>
      </c>
      <c r="E8" s="7">
        <v>9000</v>
      </c>
      <c r="F8" s="2">
        <f t="shared" si="0"/>
        <v>220725</v>
      </c>
    </row>
    <row r="9" spans="1:6" x14ac:dyDescent="0.2">
      <c r="A9" s="6">
        <v>2387</v>
      </c>
      <c r="B9" s="5" t="s">
        <v>28</v>
      </c>
      <c r="C9" s="5" t="s">
        <v>29</v>
      </c>
      <c r="D9" s="6">
        <v>463522500</v>
      </c>
      <c r="E9" s="7">
        <v>2100</v>
      </c>
      <c r="F9" s="2">
        <f t="shared" si="0"/>
        <v>220725</v>
      </c>
    </row>
    <row r="10" spans="1:6" x14ac:dyDescent="0.2">
      <c r="A10" s="2">
        <v>2387</v>
      </c>
      <c r="B10" s="1" t="s">
        <v>28</v>
      </c>
      <c r="C10" s="1" t="s">
        <v>30</v>
      </c>
      <c r="D10" s="2">
        <v>1228996800</v>
      </c>
      <c r="E10">
        <v>5568</v>
      </c>
      <c r="F10" s="2">
        <f t="shared" si="0"/>
        <v>220725</v>
      </c>
    </row>
    <row r="11" spans="1:6" x14ac:dyDescent="0.2">
      <c r="A11" s="2">
        <v>2592</v>
      </c>
      <c r="B11" s="1" t="s">
        <v>31</v>
      </c>
      <c r="C11" s="1" t="s">
        <v>32</v>
      </c>
      <c r="D11" s="2">
        <v>1126138950</v>
      </c>
      <c r="E11">
        <v>5102</v>
      </c>
      <c r="F11" s="2">
        <f t="shared" si="0"/>
        <v>220725</v>
      </c>
    </row>
    <row r="12" spans="1:6" x14ac:dyDescent="0.2">
      <c r="A12" s="2">
        <v>2815</v>
      </c>
      <c r="B12" s="1" t="s">
        <v>33</v>
      </c>
      <c r="C12" s="1" t="s">
        <v>34</v>
      </c>
      <c r="D12" s="2">
        <v>2219610600</v>
      </c>
      <c r="E12">
        <v>10056</v>
      </c>
      <c r="F12" s="2">
        <f t="shared" si="0"/>
        <v>220725</v>
      </c>
    </row>
    <row r="13" spans="1:6" x14ac:dyDescent="0.2">
      <c r="A13" s="2">
        <v>147</v>
      </c>
      <c r="B13" s="1" t="s">
        <v>35</v>
      </c>
      <c r="C13" s="1" t="s">
        <v>36</v>
      </c>
      <c r="D13" s="2">
        <v>1894266000</v>
      </c>
      <c r="E13">
        <v>8504</v>
      </c>
      <c r="F13" s="2">
        <f t="shared" si="0"/>
        <v>222750</v>
      </c>
    </row>
    <row r="14" spans="1:6" x14ac:dyDescent="0.2">
      <c r="A14" s="2">
        <v>354</v>
      </c>
      <c r="B14" s="1" t="s">
        <v>37</v>
      </c>
      <c r="C14" s="1" t="s">
        <v>38</v>
      </c>
      <c r="D14" s="2">
        <v>2373624000</v>
      </c>
      <c r="E14">
        <v>10656</v>
      </c>
      <c r="F14" s="2">
        <f t="shared" si="0"/>
        <v>222750</v>
      </c>
    </row>
    <row r="15" spans="1:6" x14ac:dyDescent="0.2">
      <c r="A15" s="2">
        <v>546</v>
      </c>
      <c r="B15" s="1" t="s">
        <v>39</v>
      </c>
      <c r="C15" s="1" t="s">
        <v>40</v>
      </c>
      <c r="D15" s="2">
        <v>2053755000</v>
      </c>
      <c r="E15">
        <v>9220</v>
      </c>
      <c r="F15" s="2">
        <f t="shared" si="0"/>
        <v>222750</v>
      </c>
    </row>
    <row r="16" spans="1:6" x14ac:dyDescent="0.2">
      <c r="A16" s="2">
        <v>842</v>
      </c>
      <c r="B16" s="1" t="s">
        <v>41</v>
      </c>
      <c r="C16" s="1" t="s">
        <v>43</v>
      </c>
      <c r="D16" s="2">
        <v>4276577250</v>
      </c>
      <c r="E16">
        <v>19199</v>
      </c>
      <c r="F16" s="2">
        <f t="shared" si="0"/>
        <v>222750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7EAE-2878-4515-B873-908BF6AB9669}">
  <dimension ref="A1:F16"/>
  <sheetViews>
    <sheetView rightToLeft="1" zoomScale="90" zoomScaleNormal="90" workbookViewId="0">
      <selection activeCell="D43" sqref="D43"/>
    </sheetView>
  </sheetViews>
  <sheetFormatPr defaultRowHeight="12.75" x14ac:dyDescent="0.2"/>
  <cols>
    <col min="1" max="1" width="12.7109375" bestFit="1" customWidth="1"/>
    <col min="2" max="2" width="11.5703125" bestFit="1" customWidth="1"/>
    <col min="3" max="3" width="70.140625" bestFit="1" customWidth="1"/>
    <col min="4" max="4" width="14.140625" bestFit="1" customWidth="1"/>
    <col min="5" max="5" width="6.7109375" bestFit="1" customWidth="1"/>
    <col min="6" max="6" width="10" bestFit="1" customWidth="1"/>
    <col min="7" max="7" width="103.7109375" bestFit="1" customWidth="1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3</v>
      </c>
      <c r="E1" s="8" t="s">
        <v>60</v>
      </c>
      <c r="F1" s="8" t="s">
        <v>61</v>
      </c>
    </row>
    <row r="2" spans="1:6" x14ac:dyDescent="0.2">
      <c r="A2" s="2">
        <v>1214</v>
      </c>
      <c r="B2" s="1" t="s">
        <v>13</v>
      </c>
      <c r="C2" s="1" t="s">
        <v>45</v>
      </c>
      <c r="D2" s="2">
        <v>688359008</v>
      </c>
      <c r="E2">
        <v>4174</v>
      </c>
      <c r="F2" s="2">
        <f t="shared" ref="F2:F12" si="0">D2/E2</f>
        <v>164915.90991854336</v>
      </c>
    </row>
    <row r="3" spans="1:6" x14ac:dyDescent="0.2">
      <c r="A3" s="2">
        <v>1214</v>
      </c>
      <c r="B3" s="1" t="s">
        <v>13</v>
      </c>
      <c r="C3" s="1" t="s">
        <v>57</v>
      </c>
      <c r="D3" s="2">
        <v>23617575</v>
      </c>
      <c r="E3">
        <v>107</v>
      </c>
      <c r="F3" s="2">
        <f t="shared" si="0"/>
        <v>220725</v>
      </c>
    </row>
    <row r="4" spans="1:6" x14ac:dyDescent="0.2">
      <c r="A4" s="2">
        <v>1559</v>
      </c>
      <c r="B4" s="1" t="s">
        <v>15</v>
      </c>
      <c r="C4" s="1" t="s">
        <v>58</v>
      </c>
      <c r="D4" s="2">
        <v>1295214300</v>
      </c>
      <c r="E4">
        <v>5868</v>
      </c>
      <c r="F4" s="2">
        <f t="shared" si="0"/>
        <v>220725</v>
      </c>
    </row>
    <row r="5" spans="1:6" x14ac:dyDescent="0.2">
      <c r="A5" s="2">
        <v>1540</v>
      </c>
      <c r="B5" s="1" t="s">
        <v>17</v>
      </c>
      <c r="C5" s="1" t="s">
        <v>59</v>
      </c>
      <c r="D5" s="2">
        <v>1304484750</v>
      </c>
      <c r="E5">
        <v>5910</v>
      </c>
      <c r="F5" s="2">
        <f t="shared" si="0"/>
        <v>220725</v>
      </c>
    </row>
    <row r="6" spans="1:6" x14ac:dyDescent="0.2">
      <c r="A6" s="2">
        <v>1921</v>
      </c>
      <c r="B6" s="1" t="s">
        <v>21</v>
      </c>
      <c r="C6" s="1" t="s">
        <v>47</v>
      </c>
      <c r="D6" s="2">
        <v>1660514175</v>
      </c>
      <c r="E6">
        <v>7523</v>
      </c>
      <c r="F6" s="2">
        <f t="shared" si="0"/>
        <v>220725</v>
      </c>
    </row>
    <row r="7" spans="1:6" x14ac:dyDescent="0.2">
      <c r="A7" s="2">
        <v>1984</v>
      </c>
      <c r="B7" s="1" t="s">
        <v>23</v>
      </c>
      <c r="C7" s="1" t="s">
        <v>48</v>
      </c>
      <c r="D7" s="2">
        <v>1272038175</v>
      </c>
      <c r="E7">
        <v>5763</v>
      </c>
      <c r="F7" s="2">
        <f t="shared" si="0"/>
        <v>220725</v>
      </c>
    </row>
    <row r="8" spans="1:6" x14ac:dyDescent="0.2">
      <c r="A8" s="6">
        <v>2207</v>
      </c>
      <c r="B8" s="5" t="s">
        <v>26</v>
      </c>
      <c r="C8" s="5" t="s">
        <v>49</v>
      </c>
      <c r="D8" s="6">
        <v>1986525000</v>
      </c>
      <c r="E8" s="7">
        <v>9000</v>
      </c>
      <c r="F8" s="2">
        <f t="shared" si="0"/>
        <v>220725</v>
      </c>
    </row>
    <row r="9" spans="1:6" x14ac:dyDescent="0.2">
      <c r="A9" s="6">
        <v>2387</v>
      </c>
      <c r="B9" s="5" t="s">
        <v>28</v>
      </c>
      <c r="C9" s="5" t="s">
        <v>50</v>
      </c>
      <c r="D9" s="6">
        <v>463522500</v>
      </c>
      <c r="E9" s="7">
        <v>2100</v>
      </c>
      <c r="F9" s="2">
        <f t="shared" si="0"/>
        <v>220725</v>
      </c>
    </row>
    <row r="10" spans="1:6" x14ac:dyDescent="0.2">
      <c r="A10" s="2">
        <v>2387</v>
      </c>
      <c r="B10" s="1" t="s">
        <v>28</v>
      </c>
      <c r="C10" s="1" t="s">
        <v>51</v>
      </c>
      <c r="D10" s="2">
        <v>1228996800</v>
      </c>
      <c r="E10">
        <v>5568</v>
      </c>
      <c r="F10" s="2">
        <f t="shared" si="0"/>
        <v>220725</v>
      </c>
    </row>
    <row r="11" spans="1:6" x14ac:dyDescent="0.2">
      <c r="A11" s="2">
        <v>2592</v>
      </c>
      <c r="B11" s="1" t="s">
        <v>31</v>
      </c>
      <c r="C11" s="1" t="s">
        <v>52</v>
      </c>
      <c r="D11" s="2">
        <v>1126138950</v>
      </c>
      <c r="E11">
        <v>5102</v>
      </c>
      <c r="F11" s="2">
        <f t="shared" si="0"/>
        <v>220725</v>
      </c>
    </row>
    <row r="12" spans="1:6" x14ac:dyDescent="0.2">
      <c r="A12" s="2">
        <v>2815</v>
      </c>
      <c r="B12" s="1" t="s">
        <v>33</v>
      </c>
      <c r="C12" s="1" t="s">
        <v>53</v>
      </c>
      <c r="D12" s="2">
        <v>2219610600</v>
      </c>
      <c r="E12">
        <v>10056</v>
      </c>
      <c r="F12" s="2">
        <f t="shared" si="0"/>
        <v>220725</v>
      </c>
    </row>
    <row r="13" spans="1:6" x14ac:dyDescent="0.2">
      <c r="A13" s="2">
        <v>147</v>
      </c>
      <c r="B13" s="1" t="s">
        <v>35</v>
      </c>
      <c r="C13" s="1" t="s">
        <v>54</v>
      </c>
      <c r="D13" s="2">
        <v>1894266000</v>
      </c>
      <c r="E13">
        <v>8504</v>
      </c>
      <c r="F13" s="2">
        <f>D13/E13</f>
        <v>222750</v>
      </c>
    </row>
    <row r="14" spans="1:6" x14ac:dyDescent="0.2">
      <c r="A14" s="2">
        <v>354</v>
      </c>
      <c r="B14" s="1" t="s">
        <v>37</v>
      </c>
      <c r="C14" s="1" t="s">
        <v>55</v>
      </c>
      <c r="D14" s="2">
        <v>2373624000</v>
      </c>
      <c r="E14">
        <v>10656</v>
      </c>
      <c r="F14" s="2">
        <f>D14/E14</f>
        <v>222750</v>
      </c>
    </row>
    <row r="15" spans="1:6" x14ac:dyDescent="0.2">
      <c r="A15" s="2">
        <v>546</v>
      </c>
      <c r="B15" s="1" t="s">
        <v>39</v>
      </c>
      <c r="C15" s="1" t="s">
        <v>56</v>
      </c>
      <c r="D15" s="2">
        <v>2053755000</v>
      </c>
      <c r="E15">
        <v>9220</v>
      </c>
      <c r="F15" s="2">
        <f>D15/E15</f>
        <v>222750</v>
      </c>
    </row>
    <row r="16" spans="1:6" x14ac:dyDescent="0.2">
      <c r="A16" s="2">
        <v>842</v>
      </c>
      <c r="B16" s="1" t="s">
        <v>41</v>
      </c>
      <c r="C16" s="1" t="s">
        <v>46</v>
      </c>
      <c r="D16" s="2">
        <v>4276577250</v>
      </c>
      <c r="E16">
        <v>19199</v>
      </c>
      <c r="F16" s="2">
        <f>D16/E16</f>
        <v>222750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4DE5-0C9A-4320-9299-C3E0D82B2B50}">
  <sheetPr>
    <pageSetUpPr fitToPage="1"/>
  </sheetPr>
  <dimension ref="A1:F36"/>
  <sheetViews>
    <sheetView rightToLeft="1" tabSelected="1" topLeftCell="A16" zoomScale="90" zoomScaleNormal="90" workbookViewId="0">
      <selection activeCell="G30" sqref="G30"/>
    </sheetView>
  </sheetViews>
  <sheetFormatPr defaultRowHeight="18.75" x14ac:dyDescent="0.2"/>
  <cols>
    <col min="1" max="1" width="10.7109375" style="10" customWidth="1"/>
    <col min="2" max="2" width="11" style="10" bestFit="1" customWidth="1"/>
    <col min="3" max="3" width="62.85546875" style="10" customWidth="1"/>
    <col min="4" max="4" width="15.28515625" style="16" bestFit="1" customWidth="1"/>
    <col min="5" max="5" width="8.5703125" style="16" bestFit="1" customWidth="1"/>
    <col min="6" max="6" width="10.85546875" style="16" bestFit="1" customWidth="1"/>
    <col min="7" max="7" width="103.7109375" style="10" bestFit="1" customWidth="1"/>
    <col min="8" max="16384" width="9.140625" style="10"/>
  </cols>
  <sheetData>
    <row r="1" spans="1:6" ht="21" x14ac:dyDescent="0.2">
      <c r="A1" s="17" t="s">
        <v>64</v>
      </c>
      <c r="B1" s="17"/>
      <c r="C1" s="17"/>
      <c r="D1" s="17"/>
      <c r="E1" s="17"/>
      <c r="F1" s="17"/>
    </row>
    <row r="3" spans="1:6" ht="21" x14ac:dyDescent="0.2">
      <c r="A3" s="17" t="s">
        <v>62</v>
      </c>
      <c r="B3" s="17"/>
      <c r="C3" s="17"/>
      <c r="D3" s="17"/>
      <c r="E3" s="17"/>
      <c r="F3" s="17"/>
    </row>
    <row r="4" spans="1:6" ht="21" x14ac:dyDescent="0.2">
      <c r="A4" s="11" t="s">
        <v>0</v>
      </c>
      <c r="B4" s="11" t="s">
        <v>1</v>
      </c>
      <c r="C4" s="11" t="s">
        <v>2</v>
      </c>
      <c r="D4" s="12" t="s">
        <v>65</v>
      </c>
      <c r="E4" s="12" t="s">
        <v>60</v>
      </c>
      <c r="F4" s="12" t="s">
        <v>61</v>
      </c>
    </row>
    <row r="5" spans="1:6" ht="28.5" customHeight="1" x14ac:dyDescent="0.2">
      <c r="A5" s="13">
        <v>1214</v>
      </c>
      <c r="B5" s="14" t="s">
        <v>13</v>
      </c>
      <c r="C5" s="9" t="s">
        <v>45</v>
      </c>
      <c r="D5" s="15">
        <v>688359008</v>
      </c>
      <c r="E5" s="15">
        <v>4174</v>
      </c>
      <c r="F5" s="15">
        <f t="shared" ref="F5:F15" si="0">D5/E5</f>
        <v>164915.90991854336</v>
      </c>
    </row>
    <row r="6" spans="1:6" ht="28.5" customHeight="1" x14ac:dyDescent="0.2">
      <c r="A6" s="13">
        <v>1214</v>
      </c>
      <c r="B6" s="14" t="s">
        <v>13</v>
      </c>
      <c r="C6" s="9" t="s">
        <v>57</v>
      </c>
      <c r="D6" s="15">
        <v>23617575</v>
      </c>
      <c r="E6" s="15">
        <v>107</v>
      </c>
      <c r="F6" s="15">
        <f t="shared" si="0"/>
        <v>220725</v>
      </c>
    </row>
    <row r="7" spans="1:6" ht="28.5" customHeight="1" x14ac:dyDescent="0.2">
      <c r="A7" s="13">
        <v>1559</v>
      </c>
      <c r="B7" s="14" t="s">
        <v>15</v>
      </c>
      <c r="C7" s="9" t="s">
        <v>58</v>
      </c>
      <c r="D7" s="15">
        <v>1295214300</v>
      </c>
      <c r="E7" s="15">
        <v>5868</v>
      </c>
      <c r="F7" s="15">
        <f t="shared" si="0"/>
        <v>220725</v>
      </c>
    </row>
    <row r="8" spans="1:6" ht="28.5" customHeight="1" x14ac:dyDescent="0.2">
      <c r="A8" s="13">
        <v>1540</v>
      </c>
      <c r="B8" s="14" t="s">
        <v>17</v>
      </c>
      <c r="C8" s="9" t="s">
        <v>59</v>
      </c>
      <c r="D8" s="15">
        <v>1304484750</v>
      </c>
      <c r="E8" s="15">
        <v>5910</v>
      </c>
      <c r="F8" s="15">
        <f t="shared" si="0"/>
        <v>220725</v>
      </c>
    </row>
    <row r="9" spans="1:6" ht="28.5" customHeight="1" x14ac:dyDescent="0.2">
      <c r="A9" s="13">
        <v>1921</v>
      </c>
      <c r="B9" s="14" t="s">
        <v>21</v>
      </c>
      <c r="C9" s="9" t="s">
        <v>47</v>
      </c>
      <c r="D9" s="15">
        <v>1660514175</v>
      </c>
      <c r="E9" s="15">
        <v>7523</v>
      </c>
      <c r="F9" s="15">
        <f t="shared" si="0"/>
        <v>220725</v>
      </c>
    </row>
    <row r="10" spans="1:6" ht="28.5" customHeight="1" x14ac:dyDescent="0.2">
      <c r="A10" s="13">
        <v>1984</v>
      </c>
      <c r="B10" s="14" t="s">
        <v>23</v>
      </c>
      <c r="C10" s="9" t="s">
        <v>48</v>
      </c>
      <c r="D10" s="15">
        <v>1272038175</v>
      </c>
      <c r="E10" s="15">
        <v>5763</v>
      </c>
      <c r="F10" s="15">
        <f t="shared" si="0"/>
        <v>220725</v>
      </c>
    </row>
    <row r="11" spans="1:6" ht="28.5" customHeight="1" x14ac:dyDescent="0.2">
      <c r="A11" s="13">
        <v>2207</v>
      </c>
      <c r="B11" s="14" t="s">
        <v>26</v>
      </c>
      <c r="C11" s="9" t="s">
        <v>49</v>
      </c>
      <c r="D11" s="15">
        <v>1986525000</v>
      </c>
      <c r="E11" s="15">
        <v>9000</v>
      </c>
      <c r="F11" s="15">
        <f t="shared" si="0"/>
        <v>220725</v>
      </c>
    </row>
    <row r="12" spans="1:6" ht="28.5" customHeight="1" x14ac:dyDescent="0.2">
      <c r="A12" s="13">
        <v>2387</v>
      </c>
      <c r="B12" s="14" t="s">
        <v>28</v>
      </c>
      <c r="C12" s="9" t="s">
        <v>50</v>
      </c>
      <c r="D12" s="15">
        <v>463522500</v>
      </c>
      <c r="E12" s="15">
        <v>2100</v>
      </c>
      <c r="F12" s="15">
        <f t="shared" si="0"/>
        <v>220725</v>
      </c>
    </row>
    <row r="13" spans="1:6" ht="28.5" customHeight="1" x14ac:dyDescent="0.2">
      <c r="A13" s="13">
        <v>2387</v>
      </c>
      <c r="B13" s="14" t="s">
        <v>28</v>
      </c>
      <c r="C13" s="9" t="s">
        <v>51</v>
      </c>
      <c r="D13" s="15">
        <v>1228996800</v>
      </c>
      <c r="E13" s="15">
        <v>5568</v>
      </c>
      <c r="F13" s="15">
        <f t="shared" si="0"/>
        <v>220725</v>
      </c>
    </row>
    <row r="14" spans="1:6" ht="28.5" customHeight="1" x14ac:dyDescent="0.2">
      <c r="A14" s="13">
        <v>2592</v>
      </c>
      <c r="B14" s="14" t="s">
        <v>31</v>
      </c>
      <c r="C14" s="9" t="s">
        <v>52</v>
      </c>
      <c r="D14" s="15">
        <v>1126138950</v>
      </c>
      <c r="E14" s="15">
        <v>5102</v>
      </c>
      <c r="F14" s="15">
        <f t="shared" si="0"/>
        <v>220725</v>
      </c>
    </row>
    <row r="15" spans="1:6" ht="28.5" customHeight="1" x14ac:dyDescent="0.2">
      <c r="A15" s="13">
        <v>2815</v>
      </c>
      <c r="B15" s="14" t="s">
        <v>33</v>
      </c>
      <c r="C15" s="9" t="s">
        <v>53</v>
      </c>
      <c r="D15" s="15">
        <v>2219610600</v>
      </c>
      <c r="E15" s="15">
        <v>10056</v>
      </c>
      <c r="F15" s="15">
        <f t="shared" si="0"/>
        <v>220725</v>
      </c>
    </row>
    <row r="16" spans="1:6" ht="12" customHeight="1" x14ac:dyDescent="0.2"/>
    <row r="17" spans="1:6" ht="7.5" customHeight="1" x14ac:dyDescent="0.2"/>
    <row r="18" spans="1:6" ht="12" customHeight="1" x14ac:dyDescent="0.2"/>
    <row r="19" spans="1:6" ht="21" x14ac:dyDescent="0.2">
      <c r="A19" s="17" t="s">
        <v>63</v>
      </c>
      <c r="B19" s="17"/>
      <c r="C19" s="17"/>
      <c r="D19" s="17"/>
      <c r="E19" s="17"/>
      <c r="F19" s="17"/>
    </row>
    <row r="20" spans="1:6" ht="21" x14ac:dyDescent="0.2">
      <c r="A20" s="11" t="s">
        <v>0</v>
      </c>
      <c r="B20" s="11" t="s">
        <v>1</v>
      </c>
      <c r="C20" s="11" t="s">
        <v>2</v>
      </c>
      <c r="D20" s="12" t="s">
        <v>65</v>
      </c>
      <c r="E20" s="12" t="s">
        <v>60</v>
      </c>
      <c r="F20" s="12" t="s">
        <v>61</v>
      </c>
    </row>
    <row r="21" spans="1:6" ht="30.75" customHeight="1" x14ac:dyDescent="0.2">
      <c r="A21" s="13">
        <v>147</v>
      </c>
      <c r="B21" s="14" t="s">
        <v>35</v>
      </c>
      <c r="C21" s="9" t="s">
        <v>54</v>
      </c>
      <c r="D21" s="15">
        <v>1894266000</v>
      </c>
      <c r="E21" s="15">
        <v>8504</v>
      </c>
      <c r="F21" s="15">
        <f t="shared" ref="F21:F27" si="1">D21/E21</f>
        <v>222750</v>
      </c>
    </row>
    <row r="22" spans="1:6" ht="30" customHeight="1" x14ac:dyDescent="0.2">
      <c r="A22" s="13">
        <v>354</v>
      </c>
      <c r="B22" s="14" t="s">
        <v>37</v>
      </c>
      <c r="C22" s="9" t="s">
        <v>55</v>
      </c>
      <c r="D22" s="15">
        <v>2373624000</v>
      </c>
      <c r="E22" s="15">
        <v>10656</v>
      </c>
      <c r="F22" s="15">
        <f t="shared" si="1"/>
        <v>222750</v>
      </c>
    </row>
    <row r="23" spans="1:6" ht="30" customHeight="1" x14ac:dyDescent="0.2">
      <c r="A23" s="13">
        <v>546</v>
      </c>
      <c r="B23" s="14" t="s">
        <v>39</v>
      </c>
      <c r="C23" s="9" t="s">
        <v>56</v>
      </c>
      <c r="D23" s="15">
        <v>2053755000</v>
      </c>
      <c r="E23" s="15">
        <v>9220</v>
      </c>
      <c r="F23" s="15">
        <f t="shared" si="1"/>
        <v>222750</v>
      </c>
    </row>
    <row r="24" spans="1:6" ht="30" customHeight="1" x14ac:dyDescent="0.2">
      <c r="A24" s="13">
        <v>842</v>
      </c>
      <c r="B24" s="14" t="s">
        <v>41</v>
      </c>
      <c r="C24" s="9" t="s">
        <v>46</v>
      </c>
      <c r="D24" s="15">
        <v>4276577250</v>
      </c>
      <c r="E24" s="15">
        <v>19199</v>
      </c>
      <c r="F24" s="15">
        <f t="shared" si="1"/>
        <v>222750</v>
      </c>
    </row>
    <row r="25" spans="1:6" ht="30" customHeight="1" x14ac:dyDescent="0.2">
      <c r="A25" s="13">
        <v>1041</v>
      </c>
      <c r="B25" s="14" t="s">
        <v>66</v>
      </c>
      <c r="C25" s="9" t="s">
        <v>67</v>
      </c>
      <c r="D25" s="15">
        <v>3560213250</v>
      </c>
      <c r="E25" s="15">
        <v>15983</v>
      </c>
      <c r="F25" s="15">
        <f t="shared" si="1"/>
        <v>222750</v>
      </c>
    </row>
    <row r="26" spans="1:6" ht="30" customHeight="1" x14ac:dyDescent="0.2">
      <c r="A26" s="13">
        <v>1428</v>
      </c>
      <c r="B26" s="14" t="s">
        <v>69</v>
      </c>
      <c r="C26" s="9" t="s">
        <v>68</v>
      </c>
      <c r="D26" s="15">
        <v>1670625000</v>
      </c>
      <c r="E26" s="15">
        <v>3147</v>
      </c>
      <c r="F26" s="15">
        <f t="shared" si="1"/>
        <v>530862.72640610102</v>
      </c>
    </row>
    <row r="27" spans="1:6" ht="30" customHeight="1" x14ac:dyDescent="0.2">
      <c r="A27" s="13">
        <v>1488</v>
      </c>
      <c r="B27" s="14" t="s">
        <v>70</v>
      </c>
      <c r="C27" s="9" t="s">
        <v>82</v>
      </c>
      <c r="D27" s="15">
        <v>3638250000</v>
      </c>
      <c r="E27" s="15">
        <v>6694</v>
      </c>
      <c r="F27" s="15">
        <f t="shared" si="1"/>
        <v>543509.1126381834</v>
      </c>
    </row>
    <row r="28" spans="1:6" ht="30.75" customHeight="1" x14ac:dyDescent="0.2">
      <c r="A28" s="13">
        <v>1751</v>
      </c>
      <c r="B28" s="14" t="s">
        <v>71</v>
      </c>
      <c r="C28" s="9" t="s">
        <v>81</v>
      </c>
      <c r="D28" s="15">
        <v>3118500000</v>
      </c>
      <c r="E28" s="15">
        <v>7930</v>
      </c>
      <c r="F28" s="15">
        <f t="shared" ref="F28" si="2">D28/E28</f>
        <v>393253.46784363181</v>
      </c>
    </row>
    <row r="29" spans="1:6" ht="30.75" customHeight="1" x14ac:dyDescent="0.2">
      <c r="A29" s="13">
        <v>1895</v>
      </c>
      <c r="B29" s="14" t="s">
        <v>72</v>
      </c>
      <c r="C29" s="9" t="s">
        <v>80</v>
      </c>
      <c r="D29" s="15">
        <v>3118500000</v>
      </c>
      <c r="E29" s="15">
        <v>8759</v>
      </c>
      <c r="F29" s="15">
        <f t="shared" ref="F29" si="3">D29/E29</f>
        <v>356033.79381207901</v>
      </c>
    </row>
    <row r="30" spans="1:6" ht="30.75" customHeight="1" x14ac:dyDescent="0.2">
      <c r="A30" s="13">
        <v>2180</v>
      </c>
      <c r="B30" s="14" t="s">
        <v>73</v>
      </c>
      <c r="C30" s="9" t="s">
        <v>79</v>
      </c>
      <c r="D30" s="15">
        <v>1039500000</v>
      </c>
      <c r="E30" s="15">
        <v>940</v>
      </c>
      <c r="F30" s="18">
        <f>(D30+D31)/(E30+E31)</f>
        <v>431384.05280057079</v>
      </c>
    </row>
    <row r="31" spans="1:6" ht="30.75" customHeight="1" x14ac:dyDescent="0.2">
      <c r="A31" s="13">
        <v>2180</v>
      </c>
      <c r="B31" s="14" t="s">
        <v>73</v>
      </c>
      <c r="C31" s="9" t="s">
        <v>78</v>
      </c>
      <c r="D31" s="15">
        <v>2588008500</v>
      </c>
      <c r="E31" s="15">
        <v>7469</v>
      </c>
      <c r="F31" s="19"/>
    </row>
    <row r="32" spans="1:6" ht="30.75" customHeight="1" x14ac:dyDescent="0.2">
      <c r="A32" s="13">
        <v>2472</v>
      </c>
      <c r="B32" s="14" t="s">
        <v>74</v>
      </c>
      <c r="C32" s="9" t="s">
        <v>77</v>
      </c>
      <c r="D32" s="15">
        <v>5836792500</v>
      </c>
      <c r="E32" s="15">
        <v>16845</v>
      </c>
      <c r="F32" s="15">
        <f t="shared" ref="F32" si="4">D32/E32</f>
        <v>346500</v>
      </c>
    </row>
    <row r="33" spans="1:6" ht="30.75" customHeight="1" x14ac:dyDescent="0.2">
      <c r="A33" s="13">
        <v>2562</v>
      </c>
      <c r="B33" s="14" t="s">
        <v>75</v>
      </c>
      <c r="C33" s="9" t="s">
        <v>76</v>
      </c>
      <c r="D33" s="15">
        <v>3118500000</v>
      </c>
      <c r="E33" s="15">
        <v>5425</v>
      </c>
      <c r="F33" s="15">
        <f t="shared" ref="F33" si="5">D33/E33</f>
        <v>574838.70967741939</v>
      </c>
    </row>
    <row r="34" spans="1:6" ht="30.75" customHeight="1" x14ac:dyDescent="0.2">
      <c r="A34" s="13">
        <v>62</v>
      </c>
      <c r="B34" s="14" t="s">
        <v>83</v>
      </c>
      <c r="C34" s="9" t="s">
        <v>84</v>
      </c>
      <c r="D34" s="15">
        <v>3222450000</v>
      </c>
      <c r="E34" s="15">
        <v>2150</v>
      </c>
      <c r="F34" s="15">
        <f t="shared" ref="F34" si="6">D34/E34</f>
        <v>1498813.953488372</v>
      </c>
    </row>
    <row r="35" spans="1:6" ht="29.25" customHeight="1" x14ac:dyDescent="0.2">
      <c r="A35" s="13">
        <v>228</v>
      </c>
      <c r="B35" s="14" t="s">
        <v>85</v>
      </c>
      <c r="C35" s="9" t="s">
        <v>86</v>
      </c>
      <c r="D35" s="15">
        <v>3222450000</v>
      </c>
      <c r="E35" s="15">
        <v>8778</v>
      </c>
      <c r="F35" s="15">
        <f t="shared" ref="F35" si="7">D35/E35</f>
        <v>367105.26315789472</v>
      </c>
    </row>
    <row r="36" spans="1:6" ht="29.25" customHeight="1" x14ac:dyDescent="0.2">
      <c r="A36" s="13">
        <v>427</v>
      </c>
      <c r="B36" s="14" t="s">
        <v>87</v>
      </c>
      <c r="C36" s="9" t="s">
        <v>88</v>
      </c>
      <c r="D36" s="15">
        <v>4960642500</v>
      </c>
      <c r="E36" s="15">
        <v>4235</v>
      </c>
      <c r="F36" s="15">
        <f t="shared" ref="F36" si="8">D36/E36</f>
        <v>1171344.1558441559</v>
      </c>
    </row>
  </sheetData>
  <mergeCells count="4">
    <mergeCell ref="A3:F3"/>
    <mergeCell ref="A19:F19"/>
    <mergeCell ref="A1:F1"/>
    <mergeCell ref="F30:F31"/>
  </mergeCells>
  <phoneticPr fontId="5" type="noConversion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حداکثر 10000000 رکورد</vt:lpstr>
      <vt:lpstr>حداکثر 10000000 رکورد (2)</vt:lpstr>
      <vt:lpstr>حداکثر 10000000 رکورد (3)</vt:lpstr>
      <vt:lpstr>حداکثر 10000000 رکورد (4)</vt:lpstr>
      <vt:lpstr>حداکثر 10000000 رکورد (5)</vt:lpstr>
      <vt:lpstr>'حداکثر 10000000 رکورد (5)'!Print_Area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Keshavarz ba haghighat</dc:creator>
  <cp:lastModifiedBy>Mohammad Keshavarz ba haghighat</cp:lastModifiedBy>
  <cp:lastPrinted>2025-08-11T13:20:59Z</cp:lastPrinted>
  <dcterms:created xsi:type="dcterms:W3CDTF">2024-08-12T09:03:36Z</dcterms:created>
  <dcterms:modified xsi:type="dcterms:W3CDTF">2025-08-11T13:44:35Z</dcterms:modified>
</cp:coreProperties>
</file>