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s.japalaghi\Desktop\"/>
    </mc:Choice>
  </mc:AlternateContent>
  <xr:revisionPtr revIDLastSave="0" documentId="8_{3C7A335C-640C-41C1-9D93-9B6752C71B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39" sheetId="2" r:id="rId1"/>
  </sheets>
  <definedNames>
    <definedName name="_xlnm.Print_Area" localSheetId="0">'139'!#REF!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2" l="1"/>
  <c r="B31" i="2"/>
  <c r="B32" i="2" s="1"/>
  <c r="B14" i="2" l="1"/>
  <c r="B16" i="2" s="1"/>
</calcChain>
</file>

<file path=xl/sharedStrings.xml><?xml version="1.0" encoding="utf-8"?>
<sst xmlns="http://schemas.openxmlformats.org/spreadsheetml/2006/main" count="53" uniqueCount="36">
  <si>
    <t>شماره قرارداد  : </t>
  </si>
  <si>
    <t>ADSH-P-PO-GE-135</t>
  </si>
  <si>
    <t>تاریخ ابلاغ قرارداد :</t>
  </si>
  <si>
    <t>1402/03/30</t>
  </si>
  <si>
    <t>1402/05/30</t>
  </si>
  <si>
    <t>مدت قرارداد ( ماه ) :</t>
  </si>
  <si>
    <t>تاریخ پایان قرارداد :</t>
  </si>
  <si>
    <t>تاریخ پکینگ لیست :</t>
  </si>
  <si>
    <t>1402/08/30</t>
  </si>
  <si>
    <t>تاریخ  قرارداد :</t>
  </si>
  <si>
    <t>1402/03/24</t>
  </si>
  <si>
    <t xml:space="preserve">60 روز </t>
  </si>
  <si>
    <t>تاریخ MRS:</t>
  </si>
  <si>
    <t>MRS-SEMC-135-001</t>
  </si>
  <si>
    <t>SACR-PL-SEMC-634-001</t>
  </si>
  <si>
    <t>نرخ تاخیر</t>
  </si>
  <si>
    <t>مبلغ قرارداد</t>
  </si>
  <si>
    <t>ملغ تاخیرات</t>
  </si>
  <si>
    <t>ADSH-P-PO-GE-139</t>
  </si>
  <si>
    <t>1402/04/14</t>
  </si>
  <si>
    <t>45 روز</t>
  </si>
  <si>
    <t>1402/10/09</t>
  </si>
  <si>
    <t>SACR-PL-SEMC-635-01</t>
  </si>
  <si>
    <t>SACR-PL-SEMC-635-002</t>
  </si>
  <si>
    <t>1402/04/24</t>
  </si>
  <si>
    <t>1402/06/10</t>
  </si>
  <si>
    <t>80 روز</t>
  </si>
  <si>
    <t>مدت زمان تاخیر( روز)
بر اساس تاریخ پکینگ</t>
  </si>
  <si>
    <t>تاریخ بازرسی</t>
  </si>
  <si>
    <t>1402/08/29 و 1402/08/30</t>
  </si>
  <si>
    <t>1402/08/29</t>
  </si>
  <si>
    <t>نرخ ارز مورخ 1402/08/30
(PL)</t>
  </si>
  <si>
    <t>محاسبات شرکت ماشین سازی شمال</t>
  </si>
  <si>
    <t>مدت قرارداد ( روز ) :</t>
  </si>
  <si>
    <t>درصد قابل قبول تاخیرات</t>
  </si>
  <si>
    <t>تاخیرات کسر شده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</si>
</sst>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-_ ;_ * #,##0.00\-_ ;_ * &quot;-&quot;??_-_ ;_ @_ "/>
    <numFmt numFmtId="165" formatCode="B1dd\-mmm\-yy"/>
    <numFmt numFmtId="166" formatCode="0.0%"/>
    <numFmt numFmtId="167" formatCode="_ * #,##0_-_ ;_ * #,##0\-_ ;_ * &quot;-&quot;??_-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78"/>
      <scheme val="minor"/>
    </font>
    <font>
      <sz val="10"/>
      <color rgb="FF000000"/>
      <name val="Tahoma"/>
      <family val="2"/>
    </font>
    <font>
      <sz val="11"/>
      <color theme="1"/>
      <name val="B Nazanin"/>
      <charset val="178"/>
    </font>
    <font>
      <b/>
      <sz val="10"/>
      <color rgb="FF000000"/>
      <name val="Tahoma"/>
      <family val="2"/>
      <charset val="178"/>
    </font>
    <font>
      <b/>
      <sz val="15"/>
      <color theme="1"/>
      <name val="Calibri"/>
      <family val="2"/>
      <scheme val="minor"/>
    </font>
    <font>
      <b/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 readingOrder="2"/>
    </xf>
    <xf numFmtId="165" fontId="3" fillId="0" borderId="3" xfId="0" applyNumberFormat="1" applyFont="1" applyBorder="1" applyAlignment="1">
      <alignment horizontal="center" vertical="center" wrapText="1" readingOrder="2"/>
    </xf>
    <xf numFmtId="0" fontId="3" fillId="0" borderId="9" xfId="0" applyFont="1" applyBorder="1" applyAlignment="1">
      <alignment horizontal="center" vertical="center" wrapText="1" readingOrder="2"/>
    </xf>
    <xf numFmtId="0" fontId="5" fillId="0" borderId="12" xfId="0" applyFont="1" applyBorder="1" applyAlignment="1">
      <alignment horizontal="center" vertical="center" wrapText="1" readingOrder="2"/>
    </xf>
    <xf numFmtId="0" fontId="3" fillId="0" borderId="15" xfId="0" applyFont="1" applyBorder="1" applyAlignment="1">
      <alignment horizontal="center" vertical="center" wrapText="1" readingOrder="2"/>
    </xf>
    <xf numFmtId="9" fontId="7" fillId="0" borderId="13" xfId="2" applyFont="1" applyFill="1" applyBorder="1" applyAlignment="1">
      <alignment horizontal="right"/>
    </xf>
    <xf numFmtId="9" fontId="7" fillId="0" borderId="14" xfId="2" applyFont="1" applyFill="1" applyBorder="1" applyAlignment="1">
      <alignment horizontal="right"/>
    </xf>
    <xf numFmtId="167" fontId="7" fillId="0" borderId="13" xfId="1" applyNumberFormat="1" applyFont="1" applyFill="1" applyBorder="1" applyAlignment="1">
      <alignment horizontal="center"/>
    </xf>
    <xf numFmtId="167" fontId="7" fillId="0" borderId="14" xfId="1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67" fontId="4" fillId="0" borderId="1" xfId="1" applyNumberFormat="1" applyFont="1" applyFill="1" applyBorder="1" applyAlignment="1">
      <alignment horizontal="center" vertical="center"/>
    </xf>
    <xf numFmtId="167" fontId="4" fillId="0" borderId="3" xfId="1" applyNumberFormat="1" applyFont="1" applyFill="1" applyBorder="1" applyAlignment="1">
      <alignment horizontal="center" vertical="center"/>
    </xf>
    <xf numFmtId="167" fontId="4" fillId="0" borderId="10" xfId="1" applyNumberFormat="1" applyFont="1" applyFill="1" applyBorder="1" applyAlignment="1">
      <alignment horizontal="center"/>
    </xf>
    <xf numFmtId="167" fontId="4" fillId="0" borderId="11" xfId="1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 readingOrder="2"/>
    </xf>
    <xf numFmtId="0" fontId="3" fillId="0" borderId="17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166" fontId="0" fillId="0" borderId="1" xfId="0" applyNumberFormat="1" applyBorder="1" applyAlignment="1">
      <alignment horizontal="center" readingOrder="2"/>
    </xf>
    <xf numFmtId="166" fontId="0" fillId="0" borderId="3" xfId="0" applyNumberFormat="1" applyBorder="1" applyAlignment="1">
      <alignment horizontal="center" readingOrder="2"/>
    </xf>
    <xf numFmtId="164" fontId="4" fillId="0" borderId="1" xfId="1" applyFont="1" applyFill="1" applyBorder="1" applyAlignment="1">
      <alignment horizontal="center"/>
    </xf>
    <xf numFmtId="164" fontId="4" fillId="0" borderId="3" xfId="1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 readingOrder="2"/>
    </xf>
    <xf numFmtId="0" fontId="3" fillId="0" borderId="8" xfId="0" applyFont="1" applyBorder="1" applyAlignment="1">
      <alignment horizontal="center" vertical="center" wrapText="1" readingOrder="2"/>
    </xf>
    <xf numFmtId="0" fontId="5" fillId="0" borderId="13" xfId="0" applyFont="1" applyBorder="1" applyAlignment="1">
      <alignment horizontal="center" vertical="center" wrapText="1" readingOrder="2"/>
    </xf>
    <xf numFmtId="0" fontId="5" fillId="0" borderId="14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 readingOrder="2"/>
    </xf>
    <xf numFmtId="167" fontId="4" fillId="0" borderId="10" xfId="1" applyNumberFormat="1" applyFont="1" applyFill="1" applyBorder="1" applyAlignment="1">
      <alignment horizontal="left"/>
    </xf>
    <xf numFmtId="167" fontId="4" fillId="0" borderId="11" xfId="1" applyNumberFormat="1" applyFont="1" applyFill="1" applyBorder="1" applyAlignment="1">
      <alignment horizontal="left"/>
    </xf>
    <xf numFmtId="167" fontId="7" fillId="0" borderId="13" xfId="1" applyNumberFormat="1" applyFont="1" applyFill="1" applyBorder="1" applyAlignment="1">
      <alignment horizontal="center" vertical="center"/>
    </xf>
    <xf numFmtId="167" fontId="7" fillId="0" borderId="14" xfId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854CE-D52A-4341-9D36-25127B78AC30}">
  <dimension ref="A1:C34"/>
  <sheetViews>
    <sheetView rightToLeft="1" tabSelected="1" topLeftCell="A7" workbookViewId="0">
      <selection activeCell="E35" sqref="E35"/>
    </sheetView>
  </sheetViews>
  <sheetFormatPr defaultRowHeight="15"/>
  <cols>
    <col min="1" max="1" width="25.28515625" customWidth="1"/>
    <col min="2" max="2" width="29" customWidth="1"/>
    <col min="3" max="3" width="29.7109375" customWidth="1"/>
  </cols>
  <sheetData>
    <row r="1" spans="1:3" ht="26.25" customHeight="1" thickBot="1">
      <c r="A1" s="12" t="s">
        <v>32</v>
      </c>
      <c r="B1" s="13"/>
      <c r="C1" s="14"/>
    </row>
    <row r="2" spans="1:3" s="1" customFormat="1" ht="24" customHeight="1" thickBot="1">
      <c r="A2" s="6" t="s">
        <v>0</v>
      </c>
      <c r="B2" s="29" t="s">
        <v>18</v>
      </c>
      <c r="C2" s="30"/>
    </row>
    <row r="3" spans="1:3" ht="24" customHeight="1">
      <c r="A3" s="7" t="s">
        <v>9</v>
      </c>
      <c r="B3" s="19" t="s">
        <v>19</v>
      </c>
      <c r="C3" s="20"/>
    </row>
    <row r="4" spans="1:3" ht="24" customHeight="1">
      <c r="A4" s="3" t="s">
        <v>2</v>
      </c>
      <c r="B4" s="21" t="s">
        <v>24</v>
      </c>
      <c r="C4" s="22"/>
    </row>
    <row r="5" spans="1:3" ht="24" customHeight="1">
      <c r="A5" s="3" t="s">
        <v>5</v>
      </c>
      <c r="B5" s="21" t="s">
        <v>20</v>
      </c>
      <c r="C5" s="22"/>
    </row>
    <row r="6" spans="1:3" ht="24" customHeight="1">
      <c r="A6" s="3" t="s">
        <v>6</v>
      </c>
      <c r="B6" s="21" t="s">
        <v>25</v>
      </c>
      <c r="C6" s="22"/>
    </row>
    <row r="7" spans="1:3" ht="24" customHeight="1">
      <c r="A7" s="3" t="s">
        <v>28</v>
      </c>
      <c r="B7" s="27" t="s">
        <v>30</v>
      </c>
      <c r="C7" s="28"/>
    </row>
    <row r="8" spans="1:3" ht="24" customHeight="1">
      <c r="A8" s="31" t="s">
        <v>7</v>
      </c>
      <c r="B8" s="21" t="s">
        <v>8</v>
      </c>
      <c r="C8" s="4" t="s">
        <v>22</v>
      </c>
    </row>
    <row r="9" spans="1:3" ht="24" customHeight="1">
      <c r="A9" s="31"/>
      <c r="B9" s="21"/>
      <c r="C9" s="4" t="s">
        <v>23</v>
      </c>
    </row>
    <row r="10" spans="1:3" ht="24" customHeight="1">
      <c r="A10" s="3" t="s">
        <v>12</v>
      </c>
      <c r="B10" s="2" t="s">
        <v>21</v>
      </c>
      <c r="C10" s="4" t="s">
        <v>13</v>
      </c>
    </row>
    <row r="11" spans="1:3" ht="29.25" customHeight="1">
      <c r="A11" s="3" t="s">
        <v>27</v>
      </c>
      <c r="B11" s="21" t="s">
        <v>26</v>
      </c>
      <c r="C11" s="22"/>
    </row>
    <row r="12" spans="1:3" ht="24" customHeight="1">
      <c r="A12" s="3" t="s">
        <v>15</v>
      </c>
      <c r="B12" s="23">
        <v>2E-3</v>
      </c>
      <c r="C12" s="24"/>
    </row>
    <row r="13" spans="1:3" ht="24" customHeight="1" thickBot="1">
      <c r="A13" s="5" t="s">
        <v>16</v>
      </c>
      <c r="B13" s="32">
        <v>11185065000</v>
      </c>
      <c r="C13" s="33"/>
    </row>
    <row r="14" spans="1:3" ht="24" customHeight="1" thickBot="1">
      <c r="A14" s="6" t="s">
        <v>17</v>
      </c>
      <c r="B14" s="34">
        <f>(B13*B12)*80</f>
        <v>1789610400</v>
      </c>
      <c r="C14" s="35"/>
    </row>
    <row r="15" spans="1:3" ht="24" customHeight="1" thickBot="1">
      <c r="A15" s="6" t="s">
        <v>34</v>
      </c>
      <c r="B15" s="8">
        <v>0.3</v>
      </c>
      <c r="C15" s="9"/>
    </row>
    <row r="16" spans="1:3" ht="24" customHeight="1" thickBot="1">
      <c r="A16" s="6" t="s">
        <v>35</v>
      </c>
      <c r="B16" s="10">
        <f>B14*B15</f>
        <v>536883120</v>
      </c>
      <c r="C16" s="11"/>
    </row>
    <row r="17" spans="1:3" ht="10.5" customHeight="1"/>
    <row r="18" spans="1:3" ht="10.5" customHeight="1" thickBot="1"/>
    <row r="19" spans="1:3" s="1" customFormat="1" ht="24" customHeight="1" thickBot="1">
      <c r="A19" s="6" t="s">
        <v>0</v>
      </c>
      <c r="B19" s="29" t="s">
        <v>1</v>
      </c>
      <c r="C19" s="30"/>
    </row>
    <row r="20" spans="1:3" ht="24" customHeight="1">
      <c r="A20" s="7" t="s">
        <v>9</v>
      </c>
      <c r="B20" s="19" t="s">
        <v>10</v>
      </c>
      <c r="C20" s="20"/>
    </row>
    <row r="21" spans="1:3" ht="24" customHeight="1">
      <c r="A21" s="3" t="s">
        <v>2</v>
      </c>
      <c r="B21" s="21" t="s">
        <v>3</v>
      </c>
      <c r="C21" s="22"/>
    </row>
    <row r="22" spans="1:3" ht="24" customHeight="1">
      <c r="A22" s="3" t="s">
        <v>33</v>
      </c>
      <c r="B22" s="21" t="s">
        <v>11</v>
      </c>
      <c r="C22" s="22"/>
    </row>
    <row r="23" spans="1:3" ht="24" customHeight="1">
      <c r="A23" s="3" t="s">
        <v>28</v>
      </c>
      <c r="B23" s="27" t="s">
        <v>29</v>
      </c>
      <c r="C23" s="28"/>
    </row>
    <row r="24" spans="1:3" ht="24" customHeight="1">
      <c r="A24" s="3" t="s">
        <v>6</v>
      </c>
      <c r="B24" s="2" t="s">
        <v>4</v>
      </c>
      <c r="C24" s="4">
        <v>45158</v>
      </c>
    </row>
    <row r="25" spans="1:3" ht="24" customHeight="1">
      <c r="A25" s="3" t="s">
        <v>7</v>
      </c>
      <c r="B25" s="2" t="s">
        <v>8</v>
      </c>
      <c r="C25" s="4" t="s">
        <v>14</v>
      </c>
    </row>
    <row r="26" spans="1:3" ht="24" customHeight="1">
      <c r="A26" s="3" t="s">
        <v>12</v>
      </c>
      <c r="B26" s="2" t="s">
        <v>21</v>
      </c>
      <c r="C26" s="4" t="s">
        <v>13</v>
      </c>
    </row>
    <row r="27" spans="1:3" ht="27" customHeight="1">
      <c r="A27" s="3" t="s">
        <v>27</v>
      </c>
      <c r="B27" s="21">
        <v>90</v>
      </c>
      <c r="C27" s="22"/>
    </row>
    <row r="28" spans="1:3" ht="24" customHeight="1">
      <c r="A28" s="3" t="s">
        <v>15</v>
      </c>
      <c r="B28" s="23">
        <v>2E-3</v>
      </c>
      <c r="C28" s="24"/>
    </row>
    <row r="29" spans="1:3" ht="24" customHeight="1">
      <c r="A29" s="3" t="s">
        <v>16</v>
      </c>
      <c r="B29" s="25">
        <v>26019.360000000001</v>
      </c>
      <c r="C29" s="26"/>
    </row>
    <row r="30" spans="1:3" ht="24" customHeight="1">
      <c r="A30" s="3" t="s">
        <v>31</v>
      </c>
      <c r="B30" s="15">
        <v>456126</v>
      </c>
      <c r="C30" s="16"/>
    </row>
    <row r="31" spans="1:3" ht="24" customHeight="1" thickBot="1">
      <c r="A31" s="5" t="s">
        <v>16</v>
      </c>
      <c r="B31" s="17">
        <f>B29*B30</f>
        <v>11868106599.360001</v>
      </c>
      <c r="C31" s="18"/>
    </row>
    <row r="32" spans="1:3" ht="24" customHeight="1" thickBot="1">
      <c r="A32" s="6" t="s">
        <v>17</v>
      </c>
      <c r="B32" s="10">
        <f>(B31*B28)*B27</f>
        <v>2136259187.8848</v>
      </c>
      <c r="C32" s="11"/>
    </row>
    <row r="33" spans="1:3" ht="24" customHeight="1" thickBot="1">
      <c r="A33" s="6" t="s">
        <v>34</v>
      </c>
      <c r="B33" s="8">
        <v>0.3</v>
      </c>
      <c r="C33" s="9"/>
    </row>
    <row r="34" spans="1:3" ht="24" customHeight="1" thickBot="1">
      <c r="A34" s="6" t="s">
        <v>35</v>
      </c>
      <c r="B34" s="10">
        <f>B32*B33</f>
        <v>640877756.36544001</v>
      </c>
      <c r="C34" s="11"/>
    </row>
  </sheetData>
  <mergeCells count="28">
    <mergeCell ref="B13:C13"/>
    <mergeCell ref="B14:C14"/>
    <mergeCell ref="B4:C4"/>
    <mergeCell ref="B5:C5"/>
    <mergeCell ref="B6:C6"/>
    <mergeCell ref="B7:C7"/>
    <mergeCell ref="B11:C11"/>
    <mergeCell ref="B2:C2"/>
    <mergeCell ref="A8:A9"/>
    <mergeCell ref="B8:B9"/>
    <mergeCell ref="B3:C3"/>
    <mergeCell ref="B12:C12"/>
    <mergeCell ref="B33:C33"/>
    <mergeCell ref="B15:C15"/>
    <mergeCell ref="B16:C16"/>
    <mergeCell ref="B34:C34"/>
    <mergeCell ref="A1:C1"/>
    <mergeCell ref="B30:C30"/>
    <mergeCell ref="B31:C31"/>
    <mergeCell ref="B32:C32"/>
    <mergeCell ref="B20:C20"/>
    <mergeCell ref="B21:C21"/>
    <mergeCell ref="B22:C22"/>
    <mergeCell ref="B27:C27"/>
    <mergeCell ref="B28:C28"/>
    <mergeCell ref="B29:C29"/>
    <mergeCell ref="B23:C23"/>
    <mergeCell ref="B19:C19"/>
  </mergeCells>
  <printOptions horizontalCentered="1"/>
  <pageMargins left="0.70866141732283472" right="0.70866141732283472" top="0.19685039370078741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Masoud Arzegaran</dc:creator>
  <cp:lastModifiedBy>Sepideh Japalaghi</cp:lastModifiedBy>
  <cp:lastPrinted>2024-01-21T11:17:22Z</cp:lastPrinted>
  <dcterms:created xsi:type="dcterms:W3CDTF">2015-06-05T18:17:20Z</dcterms:created>
  <dcterms:modified xsi:type="dcterms:W3CDTF">2024-01-24T07:06:23Z</dcterms:modified>
</cp:coreProperties>
</file>