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\\fp\Finance\Imaghian\"/>
    </mc:Choice>
  </mc:AlternateContent>
  <xr:revisionPtr revIDLastSave="0" documentId="13_ncr:1_{F387ECB9-9DB2-43DB-A675-30A947B300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فرآب اينترنشنال 139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3" i="1" l="1"/>
  <c r="D63" i="1"/>
  <c r="G62" i="1"/>
  <c r="F62" i="1"/>
  <c r="E62" i="1"/>
  <c r="D62" i="1"/>
</calcChain>
</file>

<file path=xl/sharedStrings.xml><?xml version="1.0" encoding="utf-8"?>
<sst xmlns="http://schemas.openxmlformats.org/spreadsheetml/2006/main" count="127" uniqueCount="69">
  <si>
    <t>تاريخ سند</t>
  </si>
  <si>
    <t>شمارة سند</t>
  </si>
  <si>
    <t>شرح سند</t>
  </si>
  <si>
    <t xml:space="preserve"> گردش | بدهكار </t>
  </si>
  <si>
    <t xml:space="preserve"> گردش| بستانكار </t>
  </si>
  <si>
    <t xml:space="preserve"> بدهکار </t>
  </si>
  <si>
    <t xml:space="preserve"> بستانکار </t>
  </si>
  <si>
    <t>فرآب اينترنشنال-هزينه 3% ترانسفر (فاتح1)به ارزش 8.528/4يورو في169.627ريال نيما-بابت REF NO 970-اعلاميه بدهکار ش 0140/5976-ال سي TMB/96109363</t>
  </si>
  <si>
    <t xml:space="preserve"> -   </t>
  </si>
  <si>
    <t>فرآب اينترنشنال-هزينه 3% ترانسفر (فاتح2)به ارزش 36.362/22يورو في124.000ريال نيما-بابت REF NO 10-اعلاميه بدهکار ش 0140/5976- ال سي TMB/96109363</t>
  </si>
  <si>
    <t xml:space="preserve">فرآب اينترنشنال-هزينه 3% ترانسفر(راژان)به ارزش 9.801/60يورو في161.000ريال نيما-بابت REF NO 230-اعلاميه بدهکار ش 0140/6133- ال سي TMB/96109363 </t>
  </si>
  <si>
    <t xml:space="preserve">فرآب اينترنشنال-هزينه 3% ترانسفر ال سي TMB/96109363 (پمپ صنعتي ايران)به ارزش 1.656/47يورو في168.500ريال نيما-بابت REF NO 231-اعلاميه بدهکار ش 0140/6133- ال سي TMB/96109363 </t>
  </si>
  <si>
    <t xml:space="preserve">فرآب اينترنشنال-هزينه 3% ترانسفر (هتکو)به ارزش 12.112/80يورو في153.000ريال نيما-بابت REF NO 000-اعلاميه بدهکار ش 0100/6166- ال سي TMB/96109363 </t>
  </si>
  <si>
    <t xml:space="preserve">فرآب اينترنشنال-هزينه 3% ترانسفر (نوين دانش)به ارزش 6.237/56يورو في131.500ريال نيما-بابت REF NO 374-اعلاميه بدهکار ش 0100/6294-ال سي TMB/96109363 </t>
  </si>
  <si>
    <t xml:space="preserve">فرآب اينترنشنال-هزينه 3% ترانسفر (پدينکو)به ارزش 1.012/46يورو في131.500ريال نيما-بابت REF NO 374-اعلاميه بدهکار ش 0100/6294-ال سي TMB/96109363 </t>
  </si>
  <si>
    <t>فراب اينترنشنال(پولاد)-هزينه خريد استيل استراکچر طي inv.#001-adish-typeB  به ارزش 171.841 يورو</t>
  </si>
  <si>
    <t>فراب اينترنشنال(پولاد)-ح انجام مکسوره معادل  17.184/10 يورو خريد استيل استراکچر طي inv.#001-adish-typeB  به ارزش171.841</t>
  </si>
  <si>
    <t>فراب اينترنشنال(پولاد)-پرداخت تخصيص معادل 154.656/90يورو-معادل 171.313/45دلار-معادل 1.205.027/39يوآن- خريد استيل استراکچر طي inv.#001-adish-typeB به ارزش 171.841 يورو</t>
  </si>
  <si>
    <t xml:space="preserve">فرآب اينترنشنال-هزينه 3% ترانسفر (پاياصنعت)به ارزش 7.098/97يورو في126.500ريال نيما-بابت REF NO 000-اعلاميه بدهکار ش 0100/6339-ال سي TMB/96109363 </t>
  </si>
  <si>
    <t>فراب اينترنشنال(پولاد)-هزينه خريد استيل استراکچر  طي inv.#002-adish-typeB  به ارزش 94.687 يورو</t>
  </si>
  <si>
    <t>فراب اينترنشنال(پولاد)-ح انجام مکسوره معادل 9.468/70 يور خريد استيل استراکچر  طي inv.#002-adish-typeB  به ارزش 94.687 يورو</t>
  </si>
  <si>
    <t>فراب اينترنشنال(پولاد)-پرداخت تخصيص معادل 85.218/30 يورو- معادل 95.171/80 دلار- معادل 663.568/48 يوآن -خريد استيل استراکچر  طي inv.#002-adish-typeB  به ارزش 94.687 يورو</t>
  </si>
  <si>
    <t xml:space="preserve">فرآب اينترنشنال-هزينه 3% ترانسفر (ايران ترانسفر)به ارزش 1.711/65يورو في137.500ريال نيما-بابت REF NO 605-اعلاميه بدهکار ش 0100/6536-ال سي TMB/96109363 </t>
  </si>
  <si>
    <t xml:space="preserve">فرآب اينترنشنال-هزينه 3% ترانسفر(تهران جوان)به ارزش 3.703/83يورو في142.000ريال نيما-بابت REF NO 606-اعلاميه بدهکار ش 0100/6536- ال سي TMB/96109363 </t>
  </si>
  <si>
    <t xml:space="preserve">فرآب اينترنشنال-هزينه 3% ترانسفر (زافرتک)به ارزش 6.253/33يورو في142.500ريال نيما-بابت REF NO 607-اعلاميه بدهکار ش 0100/6536-ال سي TMB/96109363 </t>
  </si>
  <si>
    <t xml:space="preserve">فرآب اينترنشنال-هزينه کارمزد شارژ بانکي به ارزش 280.47يورو في142.500ريال نيما-بابت REF NO653-اعلاميه بدهکار ش 0100/6690-ال سي TMB/96109363 </t>
  </si>
  <si>
    <t xml:space="preserve">فرآب اينترنشنال-هزينه 3% ترانسفر به ارزش 8.41 يورو في142.500ريال نيما-بابت REF NO653-اعلاميه بدهکار ش 0100/6690-ال سي TMB/96109363 </t>
  </si>
  <si>
    <t xml:space="preserve">فرآب اينترنشنال-هزينه کارمزد شارژ بانکي به ارزش 43.84 يورو في149.500ريال نيما-بابت REF NO97-اعلاميه بدهکار ش 0100/6690-ال سي TMB/96109363 </t>
  </si>
  <si>
    <t xml:space="preserve">فرآب اينترنشنال-هزينه 3% ترانسفر به ارزش 1.32يورو في149500ريال نيما-بابت REF NO97-اعلاميه بدهکار ش 0100/6690-ال سي TMB/96109363 </t>
  </si>
  <si>
    <t>فرآب اينترنشنال-هزينه 3% کارمزد INV001  به ارزش 5.155/23 يورو في126.500ريال نيما ال سي TMB/96109363-بابت REF NO 430-اعلاميه بدهکار ش 0100/6689</t>
  </si>
  <si>
    <t>فرآب اينترنشنال-هزينه 3% کارمزد INV002  به ارزش 2.840/61 يورو في126.000ريال نيما ال سي TMB/96109363-بابت REF NO 468-اعلاميه بدهکار ش 0100/6689</t>
  </si>
  <si>
    <t>فرآب اينترنشنال-هزينه 3% کارمزد INV003&amp;4  به ارزش 20.990يورو في142.500ريال نيما ال سي TMB/96109363-بابت REF NO 639-اعلاميه بدهکار ش 0100/6689</t>
  </si>
  <si>
    <t>فرآب اينترنشنال-هزينه 3% کارمزد INV005  به ارزش 12.949/15يورو في148.300ريال نيما ال سي TMB/96109363-بابت REF NO 103-اعلاميه بدهکار ش 0100/6689</t>
  </si>
  <si>
    <t>فرآب اينترنشنال-هزينه 3% کارمزد INV006  به ارزش 48.748/70يورو في148.300ريال نيما ال سي TMB/96109363-بابت REF NO 103-اعلاميه بدهکار ش 0100/6689</t>
  </si>
  <si>
    <t>فرآب اينترنشنال-هزينه 3% کارمزد INV007  به ارزش 14.266/59يورو في148.300ريال نيما ال سي TMB/96109363-بابت REF NO 103-اعلاميه بدهکار ش 0100/6689</t>
  </si>
  <si>
    <t>فرآب اينترنشنال-هزينه 3% کارمزد INV008  به ارزش 14.941/08يورو في148.300ريال نيما ال سي TMB/96109363-بابت REF NO 103-اعلاميه بدهکار ش 0100/6689</t>
  </si>
  <si>
    <t>فرآب اينترنشنال-هزينه 3% کارمزد INV009  به ارزش 9.329/51يورو في148.300ريال نيما ال سي TMB/96109363-بابت REF NO 103-علاميه بدهکار ش 0100/6689</t>
  </si>
  <si>
    <t xml:space="preserve">فرآب اينترنشنال-هزينه 3% کارمزد INV013  به ارزش 13.402/87يورو في148.300ريال نيما ال سي TMB/96109363-بابت REF NO 103-علاميه بدهکار ش 0100/6689  </t>
  </si>
  <si>
    <t>فرآب اينترنشنال-هزينه 3% کارمزد INV014  به ارزش 43.017/55يورو في148.300ريال نيما ال سي TMB/96109363-بابت REF NO 103-علاميه بدهکار ش 0100/6689</t>
  </si>
  <si>
    <t>فرآب اينترنشنال-هزينه 3% کارمزد INV010  به ارزش 14.009/15يورو في149.000ريال نيما ال سي TMB/96109363-بابت REF NO 104-علاميه بدهکار ش 0100/6689</t>
  </si>
  <si>
    <t>فرآب اينترنشنال-هزينه 3% کارمزد INV011  به ارزش 30.317/45يورو في149.000ريال نيما ال سي TMB/96109363-بابت REF NO 104-علاميه بدهکار ش 0100/6689</t>
  </si>
  <si>
    <t>فرآب اينترنشنال-هزينه 3% کارمزد INV012  به ارزش 18.142/51يورو في149.000ريال نيما ال سي TMB/96109363-بابت REF NO 104-علاميه بدهکار ش 0100/6689</t>
  </si>
  <si>
    <t>فرآب اينترنشنال-هزينه 3% کارمزد INV015  به ارزش 58.370/76يورو في149.000ريال نيما ال سي TMB/96109363-بابت REF NO 104-علاميه بدهکار ش 0100/6689</t>
  </si>
  <si>
    <t>فرآب اينترنشنال-هزينه 3% کارمزد INV017  به ارزش 17.391/29يورو في149.000ريال نيما ال سي TMB/96109363-بابت REF NO 104-علاميه بدهکار ش 0100/6689</t>
  </si>
  <si>
    <t>فرآب اينترنشنال-هزينه 3% کارمزد INV018  به ارزش 55.877/89يورو في149.000ريال نيما ال سي TMB/96109363-بابت REF NO 104-علاميه بدهکار ش 0100/6689</t>
  </si>
  <si>
    <t>فرآب اينترنشنال-هزينه 3% کارمزد INV019  به ارزش 9.766/70يورو في149.000ريال نيما ال سي TMB/96109363-بابت REF NO 104-علاميه بدهکار ش 0100/6689</t>
  </si>
  <si>
    <t>فرآب اينترنشنال-هزينه 3% کارمزد INV020  به ارزش 14.829/29يورو في149.000ريال نيما ال سي TMB/96109363-بابت REF NO 104-علاميه بدهکار ش 0100/6689</t>
  </si>
  <si>
    <t>فرآب اينترنشنال-هزينه 3% کارمزد INV021  به ارزش 10.306/86يورو في149.000ريال نيما ال سي TMB/96109363-بابت REF NO 104-علاميه بدهکار ش 0100/6689</t>
  </si>
  <si>
    <t>فرآب اينترنشنال-هزينه 3% کارمزد INV022  به ارزش 17.835/06يورو في149.000ريال نيما ال سي TMB/96109363-بابت REF NO 104-علاميه بدهکار ش 0100/6689</t>
  </si>
  <si>
    <t xml:space="preserve">فراب اينترنشنال(دقيق+فرا+پويا+اتيلن)-هزينه خريد تجهيزات پايپينگ طي inv.#004-adish-typeB به ارزش 397.151/80 يورو </t>
  </si>
  <si>
    <t xml:space="preserve">فراب اينترنشنال(دقيق+فرا+پويا+اتيلن)-حسن انجام مکسوره معادل39.715/18يورو خريد تجهيزات پايپينگ طي inv.#004-adish-typeB به ارزش 397.151/80 يورو </t>
  </si>
  <si>
    <t xml:space="preserve">فراب اينترنشنال(دقيق+فرا+پويا+اتيلن)-پرداخت تخصيص معادل357.436/62يورو-معادل396.111/26دلار-معادل2.709.528/18يوآن خريد تجهيزات پايپينگ طي inv.#004-adish-typeB به ارزش 397.151/80 يورو </t>
  </si>
  <si>
    <t>فراب اينترنشنال(پاياصنعت)-هزينه خريد استيل استراکچر از فرآب طي inv.#005-adish-typeB  به ارزش 431.638/20 يورو</t>
  </si>
  <si>
    <t>فراب اينترنشنال(پاياصنعت)-حسن انجام مکسوره معادل43.163/82يورو خريد استيل استراکچر از فرآب طي inv.#005-adish-typeB  به ارزش 431.638/20 يورو</t>
  </si>
  <si>
    <t>فراب اينترنشنال(پاياصنعت)-پيش پرداخت مکسوره معادل107.909/55 خريد استيل استراکچر از فرآب طي inv.#005-adish-typeB  به ارزش 431.638/20 يورو</t>
  </si>
  <si>
    <t>فراب اينترنشنال(پاياصنعت)-پرداخت تخصيص معادل280.564/836يورو-معادل309.631/35دلار-معادل2.148.439/92يو خريد استيل استراکچر از فرآب طي inv.#005-adish-typeB  به ارزش 431.638/20 يورو</t>
  </si>
  <si>
    <t xml:space="preserve">فراب اينترنشنال(نيکان+پايا+هوايرکيش)-هزينه خريد استيل استراکچر طي inv.#007-adish-typeB  به ارزش 475.552/92 يورو </t>
  </si>
  <si>
    <t xml:space="preserve">فراب اينترنشنال(نيکان+پايا+هوايرکيش)-حسن انجام مکسوره معادل47.555/29يورو خريد استيل استراکچر طي inv.#007-adish-typeB  به ارزش 475.552/92 يورو </t>
  </si>
  <si>
    <t xml:space="preserve">فراب اينترنشنال(نيکان+پايا+هوايرکيش)-پيش پرداخت مکسوره معادل118.888/23 خريد استيل استراکچر طي inv.#007-adish-typeB  به ارزش 475.552/92 يورو </t>
  </si>
  <si>
    <t xml:space="preserve">فراب اينترنشنال(نيکان+پايا+هوايرکيش)-پرداخت تخصيص معادل 335.971/01دلار-معادل309.109/40يورو هزينه خريد استيل استراکچر طي inv.#007-adish-typeB  به ارزش 475.552/92 يورو </t>
  </si>
  <si>
    <t xml:space="preserve">فراب اينترنشنال(پارس اتيلن ساوه)-هزينه خريد پاپينگ متريال طي inv.#008-adish-typeB به ارزش 498.036 يورو </t>
  </si>
  <si>
    <t xml:space="preserve">فراب اينترنشنال(پارس اتيلن ساوه)-حسن انجام مکسوره معادل49.803/60يورو خريد پاپينگ متريال طي inv.#008-adish-typeB به ارزش 498.036 يورو </t>
  </si>
  <si>
    <t xml:space="preserve">فراب اينترنشنال(پارس اتيلن ساوه)-پرداخت تخصيص معادل 489.111/19دلار-معادل448.232/40يورو هزينه خريد پاپينگ متريال طي inv.#008-adish-typeB به ارزش 498.036 يورو </t>
  </si>
  <si>
    <t>فراب اينترنشنال-هزينه خريد آينم 1.8.13 طي inv.#014-adish-typeB  به ارزش 1.433.918/43 يورو</t>
  </si>
  <si>
    <t>فراب اينترنشنال-حسن انجام مکسوره معادل143.391/84يورو خريد آينم 1.8.13 طي inv.#014-adish-typeB  به ارزش 1.433.918/43 يورو</t>
  </si>
  <si>
    <t>فراب اينترنشنال-پيش پرداخت مکسوره معادل5.398/35يورو خريد آينم 1.8.13 طي inv.#014-adish-typeB  به ارزش 1.433.918/43 يورو</t>
  </si>
  <si>
    <t>فراب اينترنشنال-پرداخت تخصيص معادل 1.402.331.94دلار-معادل1.285.128/24يورو هزينه خريد آينم 1.8.13 طي inv.#014-adish-typeB  به ارزش 1.433.918/43 يورو</t>
  </si>
  <si>
    <t>ریال</t>
  </si>
  <si>
    <t>یورو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</si>
</sst>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8"/>
      <color theme="3"/>
      <name val="Calibri Light"/>
      <family val="2"/>
      <charset val="178"/>
      <scheme val="major"/>
    </font>
    <font>
      <b/>
      <sz val="15"/>
      <color theme="3"/>
      <name val="Calibri"/>
      <family val="2"/>
      <charset val="178"/>
      <scheme val="minor"/>
    </font>
    <font>
      <b/>
      <sz val="13"/>
      <color theme="3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65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sz val="11"/>
      <color theme="1"/>
      <name val="B Nazanin"/>
      <charset val="17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22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3" fontId="18" fillId="0" borderId="11" xfId="0" applyNumberFormat="1" applyFont="1" applyBorder="1" applyAlignment="1">
      <alignment horizontal="center" vertical="center"/>
    </xf>
    <xf numFmtId="3" fontId="18" fillId="0" borderId="12" xfId="0" applyNumberFormat="1" applyFont="1" applyBorder="1" applyAlignment="1">
      <alignment horizontal="center" vertical="center"/>
    </xf>
    <xf numFmtId="3" fontId="18" fillId="0" borderId="13" xfId="0" applyNumberFormat="1" applyFont="1" applyBorder="1" applyAlignment="1">
      <alignment horizontal="center" vertical="center"/>
    </xf>
    <xf numFmtId="3" fontId="18" fillId="0" borderId="16" xfId="0" applyNumberFormat="1" applyFont="1" applyBorder="1" applyAlignment="1">
      <alignment horizontal="center" vertical="center"/>
    </xf>
    <xf numFmtId="3" fontId="18" fillId="0" borderId="17" xfId="0" applyNumberFormat="1" applyFont="1" applyBorder="1" applyAlignment="1">
      <alignment horizontal="center" vertical="center"/>
    </xf>
    <xf numFmtId="3" fontId="18" fillId="0" borderId="18" xfId="0" applyNumberFormat="1" applyFont="1" applyBorder="1" applyAlignment="1">
      <alignment horizontal="center" vertical="center"/>
    </xf>
    <xf numFmtId="3" fontId="18" fillId="0" borderId="19" xfId="0" applyNumberFormat="1" applyFont="1" applyBorder="1" applyAlignment="1">
      <alignment horizontal="center" vertical="center"/>
    </xf>
    <xf numFmtId="3" fontId="18" fillId="0" borderId="20" xfId="0" applyNumberFormat="1" applyFont="1" applyBorder="1" applyAlignment="1">
      <alignment horizontal="center" vertical="center"/>
    </xf>
    <xf numFmtId="3" fontId="18" fillId="0" borderId="21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3"/>
  <sheetViews>
    <sheetView rightToLeft="1" tabSelected="1" view="pageBreakPreview" topLeftCell="A40" zoomScale="95" zoomScaleNormal="100" zoomScaleSheetLayoutView="95" workbookViewId="0">
      <selection activeCell="F64" sqref="F64"/>
    </sheetView>
  </sheetViews>
  <sheetFormatPr defaultRowHeight="15" x14ac:dyDescent="0.25"/>
  <cols>
    <col min="1" max="1" width="9.42578125" style="1" bestFit="1" customWidth="1"/>
    <col min="2" max="2" width="9" style="1"/>
    <col min="3" max="3" width="151.5703125" style="1" bestFit="1" customWidth="1"/>
    <col min="4" max="4" width="16.28515625" style="22" bestFit="1" customWidth="1"/>
    <col min="5" max="5" width="15.5703125" style="22" bestFit="1" customWidth="1"/>
    <col min="6" max="7" width="9.5703125" style="22" bestFit="1" customWidth="1"/>
  </cols>
  <sheetData>
    <row r="1" spans="1:7" ht="18" x14ac:dyDescent="0.25">
      <c r="A1" s="10" t="s">
        <v>0</v>
      </c>
      <c r="B1" s="10" t="s">
        <v>1</v>
      </c>
      <c r="C1" s="10" t="s">
        <v>2</v>
      </c>
      <c r="D1" s="12" t="s">
        <v>67</v>
      </c>
      <c r="E1" s="13"/>
      <c r="F1" s="12" t="s">
        <v>68</v>
      </c>
      <c r="G1" s="13"/>
    </row>
    <row r="2" spans="1:7" s="2" customFormat="1" ht="18.75" thickBot="1" x14ac:dyDescent="0.3">
      <c r="A2" s="11"/>
      <c r="B2" s="11"/>
      <c r="C2" s="11"/>
      <c r="D2" s="14" t="s">
        <v>3</v>
      </c>
      <c r="E2" s="15" t="s">
        <v>4</v>
      </c>
      <c r="F2" s="14" t="s">
        <v>5</v>
      </c>
      <c r="G2" s="15" t="s">
        <v>6</v>
      </c>
    </row>
    <row r="3" spans="1:7" ht="18" x14ac:dyDescent="0.45">
      <c r="A3" s="4">
        <v>13980214</v>
      </c>
      <c r="B3" s="5">
        <v>34</v>
      </c>
      <c r="C3" s="3" t="s">
        <v>7</v>
      </c>
      <c r="D3" s="16" t="s">
        <v>8</v>
      </c>
      <c r="E3" s="17">
        <v>1446646907</v>
      </c>
      <c r="F3" s="16"/>
      <c r="G3" s="17">
        <v>8528.4</v>
      </c>
    </row>
    <row r="4" spans="1:7" ht="18" x14ac:dyDescent="0.45">
      <c r="A4" s="6">
        <v>13980214</v>
      </c>
      <c r="B4" s="7">
        <v>34</v>
      </c>
      <c r="C4" s="3" t="s">
        <v>9</v>
      </c>
      <c r="D4" s="18" t="s">
        <v>8</v>
      </c>
      <c r="E4" s="19">
        <v>4508915280</v>
      </c>
      <c r="F4" s="18"/>
      <c r="G4" s="19">
        <v>36362.22</v>
      </c>
    </row>
    <row r="5" spans="1:7" ht="18" x14ac:dyDescent="0.45">
      <c r="A5" s="6">
        <v>13980229</v>
      </c>
      <c r="B5" s="7">
        <v>48</v>
      </c>
      <c r="C5" s="3" t="s">
        <v>10</v>
      </c>
      <c r="D5" s="18" t="s">
        <v>8</v>
      </c>
      <c r="E5" s="19">
        <v>1578057600</v>
      </c>
      <c r="F5" s="18"/>
      <c r="G5" s="19">
        <v>9801.6</v>
      </c>
    </row>
    <row r="6" spans="1:7" ht="18" x14ac:dyDescent="0.45">
      <c r="A6" s="6">
        <v>13980229</v>
      </c>
      <c r="B6" s="7">
        <v>48</v>
      </c>
      <c r="C6" s="3" t="s">
        <v>11</v>
      </c>
      <c r="D6" s="18" t="s">
        <v>8</v>
      </c>
      <c r="E6" s="19">
        <v>279115195</v>
      </c>
      <c r="F6" s="18"/>
      <c r="G6" s="19">
        <v>1656.47</v>
      </c>
    </row>
    <row r="7" spans="1:7" ht="18" x14ac:dyDescent="0.45">
      <c r="A7" s="6">
        <v>13980320</v>
      </c>
      <c r="B7" s="7">
        <v>74</v>
      </c>
      <c r="C7" s="3" t="s">
        <v>12</v>
      </c>
      <c r="D7" s="18" t="s">
        <v>8</v>
      </c>
      <c r="E7" s="19">
        <v>1853411400</v>
      </c>
      <c r="F7" s="18"/>
      <c r="G7" s="19">
        <v>12112.8</v>
      </c>
    </row>
    <row r="8" spans="1:7" ht="18" x14ac:dyDescent="0.45">
      <c r="A8" s="6">
        <v>13980606</v>
      </c>
      <c r="B8" s="7">
        <v>193</v>
      </c>
      <c r="C8" s="3" t="s">
        <v>13</v>
      </c>
      <c r="D8" s="18" t="s">
        <v>8</v>
      </c>
      <c r="E8" s="19">
        <v>820239140</v>
      </c>
      <c r="F8" s="18"/>
      <c r="G8" s="19">
        <v>6237.56</v>
      </c>
    </row>
    <row r="9" spans="1:7" ht="18" x14ac:dyDescent="0.45">
      <c r="A9" s="6">
        <v>13980606</v>
      </c>
      <c r="B9" s="7">
        <v>193</v>
      </c>
      <c r="C9" s="3" t="s">
        <v>14</v>
      </c>
      <c r="D9" s="18" t="s">
        <v>8</v>
      </c>
      <c r="E9" s="19">
        <v>133138490</v>
      </c>
      <c r="F9" s="18"/>
      <c r="G9" s="19">
        <v>1012.46</v>
      </c>
    </row>
    <row r="10" spans="1:7" ht="18" x14ac:dyDescent="0.45">
      <c r="A10" s="6">
        <v>13980702</v>
      </c>
      <c r="B10" s="7">
        <v>240</v>
      </c>
      <c r="C10" s="3" t="s">
        <v>15</v>
      </c>
      <c r="D10" s="18" t="s">
        <v>8</v>
      </c>
      <c r="E10" s="19">
        <v>20502349710</v>
      </c>
      <c r="F10" s="18"/>
      <c r="G10" s="19">
        <v>171841</v>
      </c>
    </row>
    <row r="11" spans="1:7" ht="18" x14ac:dyDescent="0.45">
      <c r="A11" s="6">
        <v>13980702</v>
      </c>
      <c r="B11" s="7">
        <v>240</v>
      </c>
      <c r="C11" s="3" t="s">
        <v>16</v>
      </c>
      <c r="D11" s="18">
        <v>2050234971</v>
      </c>
      <c r="E11" s="19" t="s">
        <v>8</v>
      </c>
      <c r="F11" s="18">
        <v>17184.099999999999</v>
      </c>
      <c r="G11" s="19"/>
    </row>
    <row r="12" spans="1:7" ht="18" x14ac:dyDescent="0.45">
      <c r="A12" s="6">
        <v>13980702</v>
      </c>
      <c r="B12" s="7">
        <v>240</v>
      </c>
      <c r="C12" s="3" t="s">
        <v>17</v>
      </c>
      <c r="D12" s="18">
        <v>17564061339</v>
      </c>
      <c r="E12" s="19" t="s">
        <v>8</v>
      </c>
      <c r="F12" s="18">
        <v>154656.9</v>
      </c>
      <c r="G12" s="19"/>
    </row>
    <row r="13" spans="1:7" ht="18" x14ac:dyDescent="0.45">
      <c r="A13" s="6">
        <v>13980708</v>
      </c>
      <c r="B13" s="7">
        <v>249</v>
      </c>
      <c r="C13" s="3" t="s">
        <v>18</v>
      </c>
      <c r="D13" s="18" t="s">
        <v>8</v>
      </c>
      <c r="E13" s="19">
        <v>898019705</v>
      </c>
      <c r="F13" s="18"/>
      <c r="G13" s="19">
        <v>7098.97</v>
      </c>
    </row>
    <row r="14" spans="1:7" ht="18" x14ac:dyDescent="0.45">
      <c r="A14" s="6">
        <v>13980821</v>
      </c>
      <c r="B14" s="7">
        <v>337</v>
      </c>
      <c r="C14" s="3" t="s">
        <v>19</v>
      </c>
      <c r="D14" s="18" t="s">
        <v>8</v>
      </c>
      <c r="E14" s="19">
        <v>11348899759</v>
      </c>
      <c r="F14" s="18"/>
      <c r="G14" s="19">
        <v>94.69</v>
      </c>
    </row>
    <row r="15" spans="1:7" ht="18" x14ac:dyDescent="0.45">
      <c r="A15" s="6">
        <v>13980821</v>
      </c>
      <c r="B15" s="7">
        <v>337</v>
      </c>
      <c r="C15" s="3" t="s">
        <v>20</v>
      </c>
      <c r="D15" s="18">
        <v>1134889976</v>
      </c>
      <c r="E15" s="19" t="s">
        <v>8</v>
      </c>
      <c r="F15" s="18">
        <v>9468.7000000000007</v>
      </c>
      <c r="G15" s="19"/>
    </row>
    <row r="16" spans="1:7" ht="18" x14ac:dyDescent="0.45">
      <c r="A16" s="6">
        <v>13980821</v>
      </c>
      <c r="B16" s="7">
        <v>337</v>
      </c>
      <c r="C16" s="3" t="s">
        <v>21</v>
      </c>
      <c r="D16" s="18">
        <v>9732099983</v>
      </c>
      <c r="E16" s="19" t="s">
        <v>8</v>
      </c>
      <c r="F16" s="18">
        <v>85218.3</v>
      </c>
      <c r="G16" s="19"/>
    </row>
    <row r="17" spans="1:7" ht="18" x14ac:dyDescent="0.45">
      <c r="A17" s="6">
        <v>13981107</v>
      </c>
      <c r="B17" s="7">
        <v>539</v>
      </c>
      <c r="C17" s="3" t="s">
        <v>22</v>
      </c>
      <c r="D17" s="18" t="s">
        <v>8</v>
      </c>
      <c r="E17" s="19">
        <v>235351875</v>
      </c>
      <c r="F17" s="18"/>
      <c r="G17" s="19">
        <v>1711.65</v>
      </c>
    </row>
    <row r="18" spans="1:7" ht="18" x14ac:dyDescent="0.45">
      <c r="A18" s="6">
        <v>13981107</v>
      </c>
      <c r="B18" s="7">
        <v>539</v>
      </c>
      <c r="C18" s="3" t="s">
        <v>23</v>
      </c>
      <c r="D18" s="18" t="s">
        <v>8</v>
      </c>
      <c r="E18" s="19">
        <v>525943860</v>
      </c>
      <c r="F18" s="18"/>
      <c r="G18" s="19">
        <v>3703.83</v>
      </c>
    </row>
    <row r="19" spans="1:7" ht="18" x14ac:dyDescent="0.45">
      <c r="A19" s="6">
        <v>13981107</v>
      </c>
      <c r="B19" s="7">
        <v>539</v>
      </c>
      <c r="C19" s="3" t="s">
        <v>24</v>
      </c>
      <c r="D19" s="18" t="s">
        <v>8</v>
      </c>
      <c r="E19" s="19">
        <v>891099525</v>
      </c>
      <c r="F19" s="18"/>
      <c r="G19" s="19">
        <v>6253.33</v>
      </c>
    </row>
    <row r="20" spans="1:7" ht="18" x14ac:dyDescent="0.45">
      <c r="A20" s="6">
        <v>13981112</v>
      </c>
      <c r="B20" s="7">
        <v>549</v>
      </c>
      <c r="C20" s="3" t="s">
        <v>25</v>
      </c>
      <c r="D20" s="18" t="s">
        <v>8</v>
      </c>
      <c r="E20" s="19">
        <v>39966975</v>
      </c>
      <c r="F20" s="18"/>
      <c r="G20" s="19">
        <v>280.47000000000003</v>
      </c>
    </row>
    <row r="21" spans="1:7" ht="18" x14ac:dyDescent="0.45">
      <c r="A21" s="6">
        <v>13981112</v>
      </c>
      <c r="B21" s="7">
        <v>549</v>
      </c>
      <c r="C21" s="3" t="s">
        <v>26</v>
      </c>
      <c r="D21" s="18" t="s">
        <v>8</v>
      </c>
      <c r="E21" s="19">
        <v>1198425</v>
      </c>
      <c r="F21" s="18"/>
      <c r="G21" s="19">
        <v>8.41</v>
      </c>
    </row>
    <row r="22" spans="1:7" ht="18" x14ac:dyDescent="0.45">
      <c r="A22" s="6">
        <v>13981112</v>
      </c>
      <c r="B22" s="7">
        <v>549</v>
      </c>
      <c r="C22" s="3" t="s">
        <v>27</v>
      </c>
      <c r="D22" s="18" t="s">
        <v>8</v>
      </c>
      <c r="E22" s="19">
        <v>6554080</v>
      </c>
      <c r="F22" s="18"/>
      <c r="G22" s="19">
        <v>43.84</v>
      </c>
    </row>
    <row r="23" spans="1:7" ht="18" x14ac:dyDescent="0.45">
      <c r="A23" s="6">
        <v>13981112</v>
      </c>
      <c r="B23" s="7">
        <v>549</v>
      </c>
      <c r="C23" s="3" t="s">
        <v>28</v>
      </c>
      <c r="D23" s="18" t="s">
        <v>8</v>
      </c>
      <c r="E23" s="19">
        <v>197340</v>
      </c>
      <c r="F23" s="18"/>
      <c r="G23" s="19">
        <v>1.32</v>
      </c>
    </row>
    <row r="24" spans="1:7" ht="18" x14ac:dyDescent="0.45">
      <c r="A24" s="6">
        <v>13981113</v>
      </c>
      <c r="B24" s="7">
        <v>553</v>
      </c>
      <c r="C24" s="3" t="s">
        <v>29</v>
      </c>
      <c r="D24" s="18" t="s">
        <v>8</v>
      </c>
      <c r="E24" s="19">
        <v>652136595</v>
      </c>
      <c r="F24" s="18"/>
      <c r="G24" s="19">
        <v>5155.2299999999996</v>
      </c>
    </row>
    <row r="25" spans="1:7" ht="18" x14ac:dyDescent="0.45">
      <c r="A25" s="6">
        <v>13981113</v>
      </c>
      <c r="B25" s="7">
        <v>553</v>
      </c>
      <c r="C25" s="3" t="s">
        <v>30</v>
      </c>
      <c r="D25" s="18" t="s">
        <v>8</v>
      </c>
      <c r="E25" s="19">
        <v>357916860</v>
      </c>
      <c r="F25" s="18"/>
      <c r="G25" s="19">
        <v>2840.61</v>
      </c>
    </row>
    <row r="26" spans="1:7" ht="18" x14ac:dyDescent="0.45">
      <c r="A26" s="6">
        <v>13981113</v>
      </c>
      <c r="B26" s="7">
        <v>553</v>
      </c>
      <c r="C26" s="3" t="s">
        <v>31</v>
      </c>
      <c r="D26" s="18" t="s">
        <v>8</v>
      </c>
      <c r="E26" s="19">
        <v>2991075000</v>
      </c>
      <c r="F26" s="18"/>
      <c r="G26" s="19">
        <v>20990</v>
      </c>
    </row>
    <row r="27" spans="1:7" ht="18" x14ac:dyDescent="0.45">
      <c r="A27" s="6">
        <v>13981113</v>
      </c>
      <c r="B27" s="7">
        <v>553</v>
      </c>
      <c r="C27" s="3" t="s">
        <v>32</v>
      </c>
      <c r="D27" s="18" t="s">
        <v>8</v>
      </c>
      <c r="E27" s="19">
        <v>1920358945</v>
      </c>
      <c r="F27" s="18"/>
      <c r="G27" s="19">
        <v>12949.15</v>
      </c>
    </row>
    <row r="28" spans="1:7" ht="18" x14ac:dyDescent="0.45">
      <c r="A28" s="6">
        <v>13981113</v>
      </c>
      <c r="B28" s="7">
        <v>553</v>
      </c>
      <c r="C28" s="3" t="s">
        <v>33</v>
      </c>
      <c r="D28" s="18" t="s">
        <v>8</v>
      </c>
      <c r="E28" s="19">
        <v>7229432210</v>
      </c>
      <c r="F28" s="18"/>
      <c r="G28" s="19">
        <v>48748.7</v>
      </c>
    </row>
    <row r="29" spans="1:7" ht="18" x14ac:dyDescent="0.45">
      <c r="A29" s="6">
        <v>13981113</v>
      </c>
      <c r="B29" s="7">
        <v>553</v>
      </c>
      <c r="C29" s="3" t="s">
        <v>34</v>
      </c>
      <c r="D29" s="18" t="s">
        <v>8</v>
      </c>
      <c r="E29" s="19">
        <v>2115735297</v>
      </c>
      <c r="F29" s="18"/>
      <c r="G29" s="19">
        <v>14266.59</v>
      </c>
    </row>
    <row r="30" spans="1:7" ht="18" x14ac:dyDescent="0.45">
      <c r="A30" s="6">
        <v>13981113</v>
      </c>
      <c r="B30" s="7">
        <v>553</v>
      </c>
      <c r="C30" s="3" t="s">
        <v>35</v>
      </c>
      <c r="D30" s="18" t="s">
        <v>8</v>
      </c>
      <c r="E30" s="19">
        <v>2215762164</v>
      </c>
      <c r="F30" s="18"/>
      <c r="G30" s="19">
        <v>14941.08</v>
      </c>
    </row>
    <row r="31" spans="1:7" ht="18" x14ac:dyDescent="0.45">
      <c r="A31" s="6">
        <v>13981113</v>
      </c>
      <c r="B31" s="7">
        <v>553</v>
      </c>
      <c r="C31" s="3" t="s">
        <v>36</v>
      </c>
      <c r="D31" s="18" t="s">
        <v>8</v>
      </c>
      <c r="E31" s="19">
        <v>1383566333</v>
      </c>
      <c r="F31" s="18"/>
      <c r="G31" s="19">
        <v>9329.51</v>
      </c>
    </row>
    <row r="32" spans="1:7" ht="18" x14ac:dyDescent="0.45">
      <c r="A32" s="6">
        <v>13981113</v>
      </c>
      <c r="B32" s="7">
        <v>553</v>
      </c>
      <c r="C32" s="3" t="s">
        <v>37</v>
      </c>
      <c r="D32" s="18" t="s">
        <v>8</v>
      </c>
      <c r="E32" s="19">
        <v>1987645621</v>
      </c>
      <c r="F32" s="18"/>
      <c r="G32" s="19">
        <v>13402.87</v>
      </c>
    </row>
    <row r="33" spans="1:7" ht="18" x14ac:dyDescent="0.45">
      <c r="A33" s="6">
        <v>13981113</v>
      </c>
      <c r="B33" s="7">
        <v>553</v>
      </c>
      <c r="C33" s="3" t="s">
        <v>38</v>
      </c>
      <c r="D33" s="18" t="s">
        <v>8</v>
      </c>
      <c r="E33" s="19">
        <v>6379502665</v>
      </c>
      <c r="F33" s="18"/>
      <c r="G33" s="19">
        <v>43017.55</v>
      </c>
    </row>
    <row r="34" spans="1:7" ht="18" x14ac:dyDescent="0.45">
      <c r="A34" s="6">
        <v>13981113</v>
      </c>
      <c r="B34" s="7">
        <v>553</v>
      </c>
      <c r="C34" s="3" t="s">
        <v>39</v>
      </c>
      <c r="D34" s="18" t="s">
        <v>8</v>
      </c>
      <c r="E34" s="19">
        <v>2087363350</v>
      </c>
      <c r="F34" s="18"/>
      <c r="G34" s="19">
        <v>14009.15</v>
      </c>
    </row>
    <row r="35" spans="1:7" ht="18" x14ac:dyDescent="0.45">
      <c r="A35" s="6">
        <v>13981113</v>
      </c>
      <c r="B35" s="7">
        <v>553</v>
      </c>
      <c r="C35" s="3" t="s">
        <v>40</v>
      </c>
      <c r="D35" s="18" t="s">
        <v>8</v>
      </c>
      <c r="E35" s="19">
        <v>4517300050</v>
      </c>
      <c r="F35" s="18"/>
      <c r="G35" s="19">
        <v>30317.45</v>
      </c>
    </row>
    <row r="36" spans="1:7" ht="18" x14ac:dyDescent="0.45">
      <c r="A36" s="6">
        <v>13981113</v>
      </c>
      <c r="B36" s="7">
        <v>553</v>
      </c>
      <c r="C36" s="3" t="s">
        <v>41</v>
      </c>
      <c r="D36" s="18" t="s">
        <v>8</v>
      </c>
      <c r="E36" s="19">
        <v>2703233990</v>
      </c>
      <c r="F36" s="18"/>
      <c r="G36" s="19">
        <v>18142.509999999998</v>
      </c>
    </row>
    <row r="37" spans="1:7" ht="18" x14ac:dyDescent="0.45">
      <c r="A37" s="6">
        <v>13981113</v>
      </c>
      <c r="B37" s="7">
        <v>553</v>
      </c>
      <c r="C37" s="3" t="s">
        <v>42</v>
      </c>
      <c r="D37" s="18" t="s">
        <v>8</v>
      </c>
      <c r="E37" s="19">
        <v>8697243240</v>
      </c>
      <c r="F37" s="18"/>
      <c r="G37" s="19">
        <v>58370.76</v>
      </c>
    </row>
    <row r="38" spans="1:7" ht="18" x14ac:dyDescent="0.45">
      <c r="A38" s="6">
        <v>13981113</v>
      </c>
      <c r="B38" s="7">
        <v>553</v>
      </c>
      <c r="C38" s="3" t="s">
        <v>43</v>
      </c>
      <c r="D38" s="18" t="s">
        <v>8</v>
      </c>
      <c r="E38" s="19">
        <v>2591302210</v>
      </c>
      <c r="F38" s="18"/>
      <c r="G38" s="19">
        <v>17391.29</v>
      </c>
    </row>
    <row r="39" spans="1:7" ht="18" x14ac:dyDescent="0.45">
      <c r="A39" s="6">
        <v>13981113</v>
      </c>
      <c r="B39" s="7">
        <v>553</v>
      </c>
      <c r="C39" s="3" t="s">
        <v>44</v>
      </c>
      <c r="D39" s="18" t="s">
        <v>8</v>
      </c>
      <c r="E39" s="19">
        <v>8325805610</v>
      </c>
      <c r="F39" s="18"/>
      <c r="G39" s="19">
        <v>55877.89</v>
      </c>
    </row>
    <row r="40" spans="1:7" ht="18" x14ac:dyDescent="0.45">
      <c r="A40" s="6">
        <v>13981113</v>
      </c>
      <c r="B40" s="7">
        <v>553</v>
      </c>
      <c r="C40" s="3" t="s">
        <v>45</v>
      </c>
      <c r="D40" s="18" t="s">
        <v>8</v>
      </c>
      <c r="E40" s="19">
        <v>1455238300</v>
      </c>
      <c r="F40" s="18"/>
      <c r="G40" s="19">
        <v>9766.7000000000007</v>
      </c>
    </row>
    <row r="41" spans="1:7" ht="18" x14ac:dyDescent="0.45">
      <c r="A41" s="6">
        <v>13981113</v>
      </c>
      <c r="B41" s="7">
        <v>553</v>
      </c>
      <c r="C41" s="3" t="s">
        <v>46</v>
      </c>
      <c r="D41" s="18" t="s">
        <v>8</v>
      </c>
      <c r="E41" s="19">
        <v>2209564210</v>
      </c>
      <c r="F41" s="18"/>
      <c r="G41" s="19">
        <v>14829.29</v>
      </c>
    </row>
    <row r="42" spans="1:7" ht="18" x14ac:dyDescent="0.45">
      <c r="A42" s="6">
        <v>13981113</v>
      </c>
      <c r="B42" s="7">
        <v>553</v>
      </c>
      <c r="C42" s="3" t="s">
        <v>47</v>
      </c>
      <c r="D42" s="18" t="s">
        <v>8</v>
      </c>
      <c r="E42" s="19">
        <v>1535722140</v>
      </c>
      <c r="F42" s="18"/>
      <c r="G42" s="19">
        <v>10306.86</v>
      </c>
    </row>
    <row r="43" spans="1:7" ht="18" x14ac:dyDescent="0.45">
      <c r="A43" s="6">
        <v>13981113</v>
      </c>
      <c r="B43" s="7">
        <v>553</v>
      </c>
      <c r="C43" s="3" t="s">
        <v>48</v>
      </c>
      <c r="D43" s="18" t="s">
        <v>8</v>
      </c>
      <c r="E43" s="19">
        <v>2657423940</v>
      </c>
      <c r="F43" s="18"/>
      <c r="G43" s="19">
        <v>17835.060000000001</v>
      </c>
    </row>
    <row r="44" spans="1:7" ht="18" x14ac:dyDescent="0.45">
      <c r="A44" s="6">
        <v>13981116</v>
      </c>
      <c r="B44" s="7">
        <v>567</v>
      </c>
      <c r="C44" s="3" t="s">
        <v>49</v>
      </c>
      <c r="D44" s="18" t="s">
        <v>8</v>
      </c>
      <c r="E44" s="19">
        <v>51288977756</v>
      </c>
      <c r="F44" s="18"/>
      <c r="G44" s="19">
        <v>397151.8</v>
      </c>
    </row>
    <row r="45" spans="1:7" ht="18" x14ac:dyDescent="0.45">
      <c r="A45" s="6">
        <v>13981116</v>
      </c>
      <c r="B45" s="7">
        <v>567</v>
      </c>
      <c r="C45" s="3" t="s">
        <v>50</v>
      </c>
      <c r="D45" s="18">
        <v>5128897776</v>
      </c>
      <c r="E45" s="19" t="s">
        <v>8</v>
      </c>
      <c r="F45" s="18">
        <v>39715.18</v>
      </c>
      <c r="G45" s="19"/>
    </row>
    <row r="46" spans="1:7" ht="18" x14ac:dyDescent="0.45">
      <c r="A46" s="6">
        <v>13981116</v>
      </c>
      <c r="B46" s="7">
        <v>567</v>
      </c>
      <c r="C46" s="3" t="s">
        <v>51</v>
      </c>
      <c r="D46" s="18">
        <v>44849173980</v>
      </c>
      <c r="E46" s="19" t="s">
        <v>8</v>
      </c>
      <c r="F46" s="18">
        <v>357436.62</v>
      </c>
      <c r="G46" s="19"/>
    </row>
    <row r="47" spans="1:7" ht="18" x14ac:dyDescent="0.45">
      <c r="A47" s="6">
        <v>13981120</v>
      </c>
      <c r="B47" s="7">
        <v>577</v>
      </c>
      <c r="C47" s="3" t="s">
        <v>52</v>
      </c>
      <c r="D47" s="18" t="s">
        <v>8</v>
      </c>
      <c r="E47" s="19">
        <v>59137454867</v>
      </c>
      <c r="F47" s="18"/>
      <c r="G47" s="19">
        <v>431638.2</v>
      </c>
    </row>
    <row r="48" spans="1:7" ht="18" x14ac:dyDescent="0.45">
      <c r="A48" s="6">
        <v>13981120</v>
      </c>
      <c r="B48" s="7">
        <v>577</v>
      </c>
      <c r="C48" s="3" t="s">
        <v>53</v>
      </c>
      <c r="D48" s="18">
        <v>5913745488</v>
      </c>
      <c r="E48" s="19" t="s">
        <v>8</v>
      </c>
      <c r="F48" s="18">
        <v>43168.82</v>
      </c>
      <c r="G48" s="19"/>
    </row>
    <row r="49" spans="1:7" ht="18" x14ac:dyDescent="0.45">
      <c r="A49" s="6">
        <v>13981120</v>
      </c>
      <c r="B49" s="7">
        <v>577</v>
      </c>
      <c r="C49" s="3" t="s">
        <v>54</v>
      </c>
      <c r="D49" s="18">
        <v>14784363717</v>
      </c>
      <c r="E49" s="19" t="s">
        <v>8</v>
      </c>
      <c r="F49" s="18">
        <v>107909.55</v>
      </c>
      <c r="G49" s="19"/>
    </row>
    <row r="50" spans="1:7" ht="18" x14ac:dyDescent="0.45">
      <c r="A50" s="6">
        <v>13981120</v>
      </c>
      <c r="B50" s="7">
        <v>577</v>
      </c>
      <c r="C50" s="3" t="s">
        <v>55</v>
      </c>
      <c r="D50" s="18">
        <v>36582351664</v>
      </c>
      <c r="E50" s="19" t="s">
        <v>8</v>
      </c>
      <c r="F50" s="18">
        <v>280564.84000000003</v>
      </c>
      <c r="G50" s="19"/>
    </row>
    <row r="51" spans="1:7" ht="18" x14ac:dyDescent="0.45">
      <c r="A51" s="6">
        <v>13981124</v>
      </c>
      <c r="B51" s="7">
        <v>591</v>
      </c>
      <c r="C51" s="3" t="s">
        <v>56</v>
      </c>
      <c r="D51" s="18" t="s">
        <v>8</v>
      </c>
      <c r="E51" s="19">
        <v>72046267380</v>
      </c>
      <c r="F51" s="18"/>
      <c r="G51" s="19">
        <v>475552.92</v>
      </c>
    </row>
    <row r="52" spans="1:7" ht="18" x14ac:dyDescent="0.45">
      <c r="A52" s="6">
        <v>13981124</v>
      </c>
      <c r="B52" s="7">
        <v>591</v>
      </c>
      <c r="C52" s="3" t="s">
        <v>57</v>
      </c>
      <c r="D52" s="18">
        <v>7204626738</v>
      </c>
      <c r="E52" s="19" t="s">
        <v>8</v>
      </c>
      <c r="F52" s="18">
        <v>47555.29</v>
      </c>
      <c r="G52" s="19"/>
    </row>
    <row r="53" spans="1:7" ht="18" x14ac:dyDescent="0.45">
      <c r="A53" s="6">
        <v>13981124</v>
      </c>
      <c r="B53" s="7">
        <v>591</v>
      </c>
      <c r="C53" s="3" t="s">
        <v>58</v>
      </c>
      <c r="D53" s="18">
        <v>18011566845</v>
      </c>
      <c r="E53" s="19" t="s">
        <v>8</v>
      </c>
      <c r="F53" s="18">
        <v>118888.23</v>
      </c>
      <c r="G53" s="19"/>
    </row>
    <row r="54" spans="1:7" ht="18" x14ac:dyDescent="0.45">
      <c r="A54" s="6">
        <v>13981124</v>
      </c>
      <c r="B54" s="7">
        <v>591</v>
      </c>
      <c r="C54" s="3" t="s">
        <v>59</v>
      </c>
      <c r="D54" s="18">
        <v>46363484197</v>
      </c>
      <c r="E54" s="19" t="s">
        <v>8</v>
      </c>
      <c r="F54" s="18">
        <v>309109.40000000002</v>
      </c>
      <c r="G54" s="19"/>
    </row>
    <row r="55" spans="1:7" ht="18" x14ac:dyDescent="0.45">
      <c r="A55" s="6">
        <v>13981208</v>
      </c>
      <c r="B55" s="7">
        <v>644</v>
      </c>
      <c r="C55" s="3" t="s">
        <v>60</v>
      </c>
      <c r="D55" s="18" t="s">
        <v>8</v>
      </c>
      <c r="E55" s="19">
        <v>84417102000</v>
      </c>
      <c r="F55" s="18"/>
      <c r="G55" s="19">
        <v>498036</v>
      </c>
    </row>
    <row r="56" spans="1:7" ht="18" x14ac:dyDescent="0.45">
      <c r="A56" s="6">
        <v>13981208</v>
      </c>
      <c r="B56" s="7">
        <v>644</v>
      </c>
      <c r="C56" s="3" t="s">
        <v>61</v>
      </c>
      <c r="D56" s="18">
        <v>8441710200</v>
      </c>
      <c r="E56" s="19" t="s">
        <v>8</v>
      </c>
      <c r="F56" s="18">
        <v>49803.6</v>
      </c>
      <c r="G56" s="19"/>
    </row>
    <row r="57" spans="1:7" ht="18" x14ac:dyDescent="0.45">
      <c r="A57" s="6">
        <v>13981208</v>
      </c>
      <c r="B57" s="7">
        <v>644</v>
      </c>
      <c r="C57" s="3" t="s">
        <v>62</v>
      </c>
      <c r="D57" s="18">
        <v>53617808500</v>
      </c>
      <c r="E57" s="19" t="s">
        <v>8</v>
      </c>
      <c r="F57" s="18">
        <v>448232.4</v>
      </c>
      <c r="G57" s="19"/>
    </row>
    <row r="58" spans="1:7" ht="18" x14ac:dyDescent="0.45">
      <c r="A58" s="6">
        <v>13981208</v>
      </c>
      <c r="B58" s="7">
        <v>646</v>
      </c>
      <c r="C58" s="3" t="s">
        <v>63</v>
      </c>
      <c r="D58" s="18" t="s">
        <v>8</v>
      </c>
      <c r="E58" s="19">
        <v>243049173885</v>
      </c>
      <c r="F58" s="18"/>
      <c r="G58" s="19">
        <v>1433918.43</v>
      </c>
    </row>
    <row r="59" spans="1:7" ht="18" x14ac:dyDescent="0.45">
      <c r="A59" s="6">
        <v>13981208</v>
      </c>
      <c r="B59" s="7">
        <v>646</v>
      </c>
      <c r="C59" s="3" t="s">
        <v>64</v>
      </c>
      <c r="D59" s="18">
        <v>24304917389</v>
      </c>
      <c r="E59" s="19" t="s">
        <v>8</v>
      </c>
      <c r="F59" s="18">
        <v>143391.84</v>
      </c>
      <c r="G59" s="19"/>
    </row>
    <row r="60" spans="1:7" ht="18" x14ac:dyDescent="0.45">
      <c r="A60" s="6">
        <v>13981208</v>
      </c>
      <c r="B60" s="7">
        <v>646</v>
      </c>
      <c r="C60" s="3" t="s">
        <v>65</v>
      </c>
      <c r="D60" s="18">
        <v>915020325</v>
      </c>
      <c r="E60" s="19" t="s">
        <v>8</v>
      </c>
      <c r="F60" s="18">
        <v>5398.35</v>
      </c>
      <c r="G60" s="19"/>
    </row>
    <row r="61" spans="1:7" ht="18.75" thickBot="1" x14ac:dyDescent="0.5">
      <c r="A61" s="8">
        <v>13981208</v>
      </c>
      <c r="B61" s="9">
        <v>646</v>
      </c>
      <c r="C61" s="3" t="s">
        <v>66</v>
      </c>
      <c r="D61" s="20">
        <v>217829236171</v>
      </c>
      <c r="E61" s="21" t="s">
        <v>8</v>
      </c>
      <c r="F61" s="20">
        <v>1402331.94</v>
      </c>
      <c r="G61" s="21"/>
    </row>
    <row r="62" spans="1:7" x14ac:dyDescent="0.25">
      <c r="D62" s="22">
        <f>SUM(D3:D61)</f>
        <v>514428189259</v>
      </c>
      <c r="E62" s="22">
        <f>SUM(E3:E61)</f>
        <v>619021409884</v>
      </c>
      <c r="F62" s="22">
        <f>SUM(F3:F61)</f>
        <v>3620034.06</v>
      </c>
      <c r="G62" s="22">
        <f>SUM(G3:G61)</f>
        <v>3935534.62</v>
      </c>
    </row>
    <row r="63" spans="1:7" x14ac:dyDescent="0.25">
      <c r="D63" s="22">
        <f>D62-E62</f>
        <v>-104593220625</v>
      </c>
      <c r="F63" s="22">
        <f>F62-G62</f>
        <v>-315500.56000000006</v>
      </c>
    </row>
  </sheetData>
  <mergeCells count="5">
    <mergeCell ref="D1:E1"/>
    <mergeCell ref="F1:G1"/>
    <mergeCell ref="A1:A2"/>
    <mergeCell ref="B1:B2"/>
    <mergeCell ref="C1:C2"/>
  </mergeCells>
  <pageMargins left="0.7" right="0.7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فرآب اينترنشنال 1398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Aminzadeh Zeinab</dc:creator>
  <cp:lastModifiedBy>Imaghian AmirAbbas</cp:lastModifiedBy>
  <cp:lastPrinted>2020-06-23T11:02:20Z</cp:lastPrinted>
  <dcterms:created xsi:type="dcterms:W3CDTF">2020-06-23T11:04:23Z</dcterms:created>
  <dcterms:modified xsi:type="dcterms:W3CDTF">2022-02-13T13:59:01Z</dcterms:modified>
</cp:coreProperties>
</file>