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P\Desktop\آدیش\"/>
    </mc:Choice>
  </mc:AlternateContent>
  <bookViews>
    <workbookView xWindow="-105" yWindow="-105" windowWidth="19425" windowHeight="10425"/>
  </bookViews>
  <sheets>
    <sheet name="##" sheetId="4" r:id="rId1"/>
  </sheets>
  <definedNames>
    <definedName name="_xlnm.Print_Area" localSheetId="0">'##'!$B$1:$V$14</definedName>
    <definedName name="_xlnm.Print_Titles" localSheetId="0">'##'!$1:$5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4" l="1"/>
  <c r="J8" i="4"/>
  <c r="J9" i="4"/>
  <c r="J10" i="4"/>
  <c r="J11" i="4"/>
  <c r="J12" i="4"/>
  <c r="J13" i="4"/>
  <c r="J6" i="4"/>
  <c r="L10" i="4" l="1"/>
  <c r="L9" i="4"/>
  <c r="K10" i="4"/>
  <c r="K13" i="4"/>
  <c r="L13" i="4" s="1"/>
  <c r="K9" i="4"/>
  <c r="K6" i="4"/>
  <c r="K12" i="4"/>
  <c r="L12" i="4" s="1"/>
  <c r="K8" i="4"/>
  <c r="L8" i="4" s="1"/>
  <c r="K11" i="4"/>
  <c r="L11" i="4" s="1"/>
  <c r="K7" i="4"/>
  <c r="L7" i="4" s="1"/>
  <c r="J14" i="4"/>
  <c r="K14" i="4" l="1"/>
  <c r="L6" i="4"/>
  <c r="W14" i="4"/>
</calcChain>
</file>

<file path=xl/sharedStrings.xml><?xml version="1.0" encoding="utf-8"?>
<sst xmlns="http://schemas.openxmlformats.org/spreadsheetml/2006/main" count="52" uniqueCount="40">
  <si>
    <t>مشخصات كالا / خدمات مورد معامله</t>
  </si>
  <si>
    <t>نام کالا/ خدمات</t>
  </si>
  <si>
    <t>مقدار</t>
  </si>
  <si>
    <t>فرمول مالیات</t>
  </si>
  <si>
    <t>جمع کل</t>
  </si>
  <si>
    <t>جمع ماليات  و عوارض ( ریال)</t>
  </si>
  <si>
    <t>جمع مبلغ كل بعلاوه جمع ماليات وعوارض  (ریال)</t>
  </si>
  <si>
    <t>مبلغ واحد (ریال)</t>
  </si>
  <si>
    <t>ندارد</t>
  </si>
  <si>
    <t>3/4"</t>
  </si>
  <si>
    <t>1/2"</t>
  </si>
  <si>
    <t>1"</t>
  </si>
  <si>
    <t>فاکتور فروش</t>
  </si>
  <si>
    <t xml:space="preserve"> Item No./Tag No.</t>
  </si>
  <si>
    <t>مبلغ کل پس از تخفیف (ریال)</t>
  </si>
  <si>
    <t>NO</t>
  </si>
  <si>
    <t>MRS NO</t>
  </si>
  <si>
    <t>سایز 2</t>
  </si>
  <si>
    <t>سایز 1</t>
  </si>
  <si>
    <t>01/57344</t>
  </si>
  <si>
    <t>1401/05/24</t>
  </si>
  <si>
    <t>4UXAIR6A0E00</t>
  </si>
  <si>
    <t>4UWAIR6A0100</t>
  </si>
  <si>
    <t>4SSAK6121B00</t>
  </si>
  <si>
    <t>4SSCI6120D00</t>
  </si>
  <si>
    <t>4RSAK6021B00</t>
  </si>
  <si>
    <t>4RSAC6020100</t>
  </si>
  <si>
    <t>4QXKK6000E00</t>
  </si>
  <si>
    <t>4QIAK2070100</t>
  </si>
  <si>
    <t>PKN-1045-080</t>
  </si>
  <si>
    <t>BALL 800# SW 100 mm NIPPLE POE/TOE ASTM A105 TRIM:SS304 W/RTFE SEATS WO FLOATING FB BS EN ISO 17292</t>
  </si>
  <si>
    <t>BALL 800# SW 100 mm NIPPLE PBE ASTM A105 TRIM:SS304 W/RTFE SEATS WO FLOATING FB BS EN ISO 17292</t>
  </si>
  <si>
    <t>CHECK 800# SW A105N TRIM NO.16 BC PISTON-S C.A=3MM W/SPRING TYPE, API 602</t>
  </si>
  <si>
    <t>CHECK 800# SW A350 LF2 CL.1, TRIM NO.10 BC PISTON-S C.A=3MM W/SPRING TYPE, API 602</t>
  </si>
  <si>
    <t>GLOBE 800# SW A105N TRIM NO.16 BB C.A=3MM HO, API 602</t>
  </si>
  <si>
    <t>GLOBE 800# SW A105N TRIM NO.1 BB C.A=3MM HO, API 602</t>
  </si>
  <si>
    <t>GATE 800# SW/SCRD A182-F316 TRIM NO.16 BB HO, SOLID WEDGE, API 602</t>
  </si>
  <si>
    <t>GATE 150# RF A105N TRIM NO.16 BB C.A=6MM NACE MR0175/ISO 15156 SSC resistant, HIC resitant HO, SOLID WEDGE, API 602</t>
  </si>
  <si>
    <t>1 1/2"</t>
  </si>
  <si>
    <t>دو میلیارد و پانصد و سی میلیون و نهصد و هشتاد هزار ریال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</si>
</sst>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 * #,##0_-_ر_ي_ا_ل_ ;_ * #,##0\-_ر_ي_ا_ل_ ;_ * &quot;-&quot;??_-_ر_ي_ا_ل_ ;_ @_ "/>
    <numFmt numFmtId="167" formatCode="0\ ;\ \-0\ ;\ ;\ @\ "/>
    <numFmt numFmtId="168" formatCode="#,##0_-"/>
  </numFmts>
  <fonts count="27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20"/>
      <color theme="1"/>
      <name val="B Traffic"/>
      <charset val="178"/>
    </font>
    <font>
      <sz val="11"/>
      <color theme="1"/>
      <name val="B Traffic"/>
      <charset val="178"/>
    </font>
    <font>
      <sz val="22"/>
      <color theme="1"/>
      <name val="B Traffic"/>
      <charset val="178"/>
    </font>
    <font>
      <sz val="11"/>
      <color theme="1"/>
      <name val="Calibri"/>
      <family val="2"/>
      <scheme val="minor"/>
    </font>
    <font>
      <sz val="20"/>
      <color theme="1"/>
      <name val="B Zar"/>
      <charset val="178"/>
    </font>
    <font>
      <sz val="12"/>
      <color theme="1"/>
      <name val="B Nazanin"/>
      <family val="2"/>
      <charset val="178"/>
    </font>
    <font>
      <b/>
      <sz val="14"/>
      <color theme="1"/>
      <name val="B Traffic"/>
      <charset val="178"/>
    </font>
    <font>
      <sz val="14"/>
      <color theme="1"/>
      <name val="B Traffic"/>
      <charset val="178"/>
    </font>
    <font>
      <b/>
      <sz val="11"/>
      <color theme="1"/>
      <name val="Calibri"/>
      <family val="2"/>
      <scheme val="minor"/>
    </font>
    <font>
      <b/>
      <sz val="16"/>
      <color theme="1"/>
      <name val="B Traffic"/>
      <charset val="178"/>
    </font>
    <font>
      <b/>
      <sz val="18"/>
      <color theme="1"/>
      <name val="B Traffic"/>
      <charset val="178"/>
    </font>
    <font>
      <b/>
      <sz val="22"/>
      <color theme="1"/>
      <name val="B Traffic"/>
      <charset val="178"/>
    </font>
    <font>
      <sz val="22"/>
      <color theme="1"/>
      <name val="Calibri"/>
      <family val="2"/>
      <scheme val="minor"/>
    </font>
    <font>
      <sz val="22"/>
      <color theme="1"/>
      <name val="Calibri"/>
      <family val="2"/>
      <charset val="178"/>
      <scheme val="minor"/>
    </font>
    <font>
      <b/>
      <sz val="12"/>
      <color theme="1"/>
      <name val="B Traffic"/>
      <charset val="178"/>
    </font>
    <font>
      <b/>
      <sz val="16"/>
      <color rgb="FF000000"/>
      <name val="Calibri"/>
      <family val="2"/>
    </font>
    <font>
      <b/>
      <sz val="12"/>
      <color theme="1"/>
      <name val="Calibri"/>
      <family val="2"/>
      <charset val="178"/>
      <scheme val="minor"/>
    </font>
    <font>
      <sz val="16"/>
      <color theme="1"/>
      <name val="B Traffic"/>
      <charset val="178"/>
    </font>
    <font>
      <b/>
      <sz val="20"/>
      <color theme="1"/>
      <name val="B Traffic"/>
      <charset val="178"/>
    </font>
    <font>
      <b/>
      <sz val="20"/>
      <color theme="1"/>
      <name val="B Zar"/>
      <charset val="178"/>
    </font>
    <font>
      <b/>
      <sz val="14"/>
      <color rgb="FF000000"/>
      <name val="Calibri"/>
      <family val="2"/>
    </font>
    <font>
      <b/>
      <sz val="11"/>
      <name val="Calibri"/>
      <family val="2"/>
      <charset val="178"/>
      <scheme val="minor"/>
    </font>
    <font>
      <b/>
      <sz val="12"/>
      <color theme="1"/>
      <name val="Calibri"/>
      <family val="2"/>
      <scheme val="minor"/>
    </font>
    <font>
      <b/>
      <sz val="16"/>
      <name val="B Traffic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6" fillId="0" borderId="0"/>
  </cellStyleXfs>
  <cellXfs count="68">
    <xf numFmtId="0" fontId="0" fillId="0" borderId="0" xfId="0"/>
    <xf numFmtId="14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top"/>
    </xf>
    <xf numFmtId="0" fontId="6" fillId="0" borderId="0" xfId="0" applyFont="1" applyFill="1"/>
    <xf numFmtId="0" fontId="0" fillId="0" borderId="0" xfId="0" applyFill="1"/>
    <xf numFmtId="165" fontId="0" fillId="0" borderId="0" xfId="1" applyNumberFormat="1" applyFont="1" applyFill="1"/>
    <xf numFmtId="0" fontId="7" fillId="0" borderId="0" xfId="0" applyFont="1" applyFill="1" applyAlignment="1">
      <alignment horizontal="center" vertical="top"/>
    </xf>
    <xf numFmtId="0" fontId="0" fillId="0" borderId="0" xfId="0" applyFill="1" applyAlignment="1">
      <alignment vertical="top"/>
    </xf>
    <xf numFmtId="0" fontId="2" fillId="0" borderId="0" xfId="0" applyFont="1" applyFill="1" applyBorder="1"/>
    <xf numFmtId="165" fontId="2" fillId="0" borderId="0" xfId="1" applyNumberFormat="1" applyFont="1" applyFill="1" applyBorder="1"/>
    <xf numFmtId="0" fontId="4" fillId="0" borderId="0" xfId="0" applyFont="1" applyFill="1"/>
    <xf numFmtId="0" fontId="5" fillId="0" borderId="0" xfId="0" applyFont="1" applyFill="1"/>
    <xf numFmtId="0" fontId="15" fillId="0" borderId="0" xfId="0" applyFont="1" applyFill="1"/>
    <xf numFmtId="0" fontId="16" fillId="0" borderId="0" xfId="0" applyFont="1" applyFill="1"/>
    <xf numFmtId="0" fontId="11" fillId="0" borderId="0" xfId="0" applyFont="1" applyFill="1" applyBorder="1"/>
    <xf numFmtId="165" fontId="11" fillId="0" borderId="0" xfId="0" applyNumberFormat="1" applyFont="1" applyFill="1" applyAlignment="1">
      <alignment horizontal="center" vertical="center"/>
    </xf>
    <xf numFmtId="166" fontId="0" fillId="0" borderId="0" xfId="0" applyNumberFormat="1" applyFill="1"/>
    <xf numFmtId="166" fontId="5" fillId="0" borderId="0" xfId="0" applyNumberFormat="1" applyFont="1" applyFill="1"/>
    <xf numFmtId="166" fontId="2" fillId="0" borderId="0" xfId="0" applyNumberFormat="1" applyFont="1" applyFill="1" applyBorder="1"/>
    <xf numFmtId="3" fontId="12" fillId="0" borderId="8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3" fontId="12" fillId="0" borderId="1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/>
    <xf numFmtId="0" fontId="19" fillId="0" borderId="0" xfId="0" applyFont="1" applyFill="1" applyBorder="1" applyAlignment="1">
      <alignment readingOrder="2"/>
    </xf>
    <xf numFmtId="0" fontId="9" fillId="0" borderId="7" xfId="2" applyFont="1" applyFill="1" applyBorder="1" applyAlignment="1">
      <alignment horizontal="center" vertical="center" wrapText="1" readingOrder="2"/>
    </xf>
    <xf numFmtId="14" fontId="21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horizontal="center" vertical="top"/>
    </xf>
    <xf numFmtId="0" fontId="17" fillId="0" borderId="0" xfId="0" applyFont="1" applyFill="1" applyAlignment="1">
      <alignment readingOrder="2"/>
    </xf>
    <xf numFmtId="0" fontId="19" fillId="0" borderId="0" xfId="0" applyFont="1" applyFill="1" applyAlignment="1">
      <alignment readingOrder="2"/>
    </xf>
    <xf numFmtId="0" fontId="2" fillId="0" borderId="0" xfId="0" applyFont="1" applyFill="1"/>
    <xf numFmtId="165" fontId="24" fillId="0" borderId="0" xfId="1" applyNumberFormat="1" applyFont="1" applyFill="1" applyBorder="1" applyAlignment="1">
      <alignment vertical="center"/>
    </xf>
    <xf numFmtId="0" fontId="9" fillId="0" borderId="12" xfId="2" applyFont="1" applyFill="1" applyBorder="1" applyAlignment="1">
      <alignment horizontal="center" vertical="center" wrapText="1" readingOrder="2"/>
    </xf>
    <xf numFmtId="0" fontId="25" fillId="2" borderId="7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20" fillId="0" borderId="7" xfId="2" applyFont="1" applyFill="1" applyBorder="1" applyAlignment="1">
      <alignment horizontal="center" vertical="center" wrapText="1" readingOrder="2"/>
    </xf>
    <xf numFmtId="0" fontId="10" fillId="0" borderId="7" xfId="2" applyFont="1" applyFill="1" applyBorder="1" applyAlignment="1">
      <alignment horizontal="center" vertical="center" wrapText="1" readingOrder="2"/>
    </xf>
    <xf numFmtId="0" fontId="10" fillId="0" borderId="7" xfId="2" applyFont="1" applyFill="1" applyBorder="1" applyAlignment="1">
      <alignment horizontal="center" vertical="center" wrapText="1"/>
    </xf>
    <xf numFmtId="166" fontId="10" fillId="0" borderId="7" xfId="2" applyNumberFormat="1" applyFont="1" applyFill="1" applyBorder="1" applyAlignment="1">
      <alignment horizontal="center" vertical="center" wrapText="1"/>
    </xf>
    <xf numFmtId="167" fontId="23" fillId="0" borderId="7" xfId="0" applyNumberFormat="1" applyFont="1" applyFill="1" applyBorder="1" applyAlignment="1">
      <alignment horizontal="center" vertical="center" wrapText="1"/>
    </xf>
    <xf numFmtId="168" fontId="12" fillId="0" borderId="12" xfId="1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horizontal="center" vertical="center" wrapText="1" readingOrder="2"/>
    </xf>
    <xf numFmtId="165" fontId="12" fillId="0" borderId="1" xfId="2" applyNumberFormat="1" applyFont="1" applyFill="1" applyBorder="1" applyAlignment="1">
      <alignment horizontal="center" vertical="center"/>
    </xf>
    <xf numFmtId="166" fontId="12" fillId="0" borderId="11" xfId="2" applyNumberFormat="1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168" fontId="12" fillId="0" borderId="13" xfId="1" applyNumberFormat="1" applyFont="1" applyFill="1" applyBorder="1" applyAlignment="1">
      <alignment horizontal="center" vertical="center"/>
    </xf>
    <xf numFmtId="168" fontId="12" fillId="0" borderId="14" xfId="1" applyNumberFormat="1" applyFont="1" applyFill="1" applyBorder="1" applyAlignment="1">
      <alignment horizontal="center" vertical="center"/>
    </xf>
    <xf numFmtId="168" fontId="12" fillId="0" borderId="15" xfId="1" applyNumberFormat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 wrapText="1" readingOrder="2"/>
    </xf>
    <xf numFmtId="0" fontId="12" fillId="0" borderId="3" xfId="2" applyFont="1" applyFill="1" applyBorder="1" applyAlignment="1">
      <alignment horizontal="center" vertical="center" wrapText="1" readingOrder="2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9" fillId="0" borderId="4" xfId="2" applyFont="1" applyFill="1" applyBorder="1" applyAlignment="1">
      <alignment horizontal="center" vertical="center" wrapText="1" readingOrder="2"/>
    </xf>
    <xf numFmtId="0" fontId="9" fillId="0" borderId="5" xfId="2" applyFont="1" applyFill="1" applyBorder="1" applyAlignment="1">
      <alignment horizontal="center" vertical="center" wrapText="1" readingOrder="2"/>
    </xf>
    <xf numFmtId="0" fontId="9" fillId="0" borderId="6" xfId="2" applyFont="1" applyFill="1" applyBorder="1" applyAlignment="1">
      <alignment horizontal="center" vertical="center" wrapText="1" readingOrder="2"/>
    </xf>
    <xf numFmtId="0" fontId="10" fillId="0" borderId="7" xfId="2" applyFont="1" applyFill="1" applyBorder="1" applyAlignment="1">
      <alignment horizontal="center" vertical="center" wrapText="1" readingOrder="2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123"/>
  <sheetViews>
    <sheetView rightToLeft="1" tabSelected="1" view="pageBreakPreview" topLeftCell="A13" zoomScale="85" zoomScaleNormal="85" zoomScaleSheetLayoutView="85" workbookViewId="0">
      <selection activeCell="A15" sqref="A15:XFD20"/>
    </sheetView>
  </sheetViews>
  <sheetFormatPr defaultColWidth="9.140625" defaultRowHeight="15"/>
  <cols>
    <col min="1" max="1" width="9.140625" style="4"/>
    <col min="2" max="2" width="8.28515625" style="4" customWidth="1"/>
    <col min="3" max="3" width="22.7109375" style="33" customWidth="1"/>
    <col min="4" max="4" width="55.28515625" style="26" customWidth="1"/>
    <col min="5" max="5" width="9.140625" style="4" customWidth="1"/>
    <col min="6" max="6" width="12.5703125" style="4" customWidth="1"/>
    <col min="7" max="7" width="12" style="4" customWidth="1"/>
    <col min="8" max="8" width="18" style="4" customWidth="1"/>
    <col min="9" max="9" width="23.5703125" style="4" customWidth="1"/>
    <col min="10" max="10" width="22.7109375" style="4" customWidth="1"/>
    <col min="11" max="11" width="26.42578125" style="16" customWidth="1"/>
    <col min="12" max="17" width="3.140625" style="3" customWidth="1"/>
    <col min="18" max="18" width="3.42578125" style="3" customWidth="1"/>
    <col min="19" max="19" width="3.85546875" style="3" customWidth="1"/>
    <col min="20" max="20" width="3.7109375" style="3" customWidth="1"/>
    <col min="21" max="21" width="3.140625" style="3" customWidth="1"/>
    <col min="22" max="22" width="3.5703125" style="4" customWidth="1"/>
    <col min="23" max="23" width="18" style="5" bestFit="1" customWidth="1"/>
    <col min="24" max="16384" width="9.140625" style="4"/>
  </cols>
  <sheetData>
    <row r="1" spans="2:23" ht="22.5" customHeight="1">
      <c r="B1" s="1"/>
      <c r="C1" s="29"/>
      <c r="D1" s="22"/>
      <c r="E1" s="2"/>
      <c r="F1" s="2"/>
      <c r="G1" s="2"/>
      <c r="H1" s="59"/>
      <c r="I1" s="59"/>
      <c r="J1" s="2"/>
      <c r="K1" s="60"/>
      <c r="L1" s="60"/>
      <c r="M1" s="60"/>
      <c r="N1" s="60"/>
      <c r="O1" s="60"/>
      <c r="P1" s="60"/>
    </row>
    <row r="2" spans="2:23" ht="36.75" customHeight="1">
      <c r="B2" s="6"/>
      <c r="C2" s="30"/>
      <c r="D2" s="63" t="s">
        <v>20</v>
      </c>
      <c r="E2" s="63"/>
      <c r="F2" s="63" t="s">
        <v>19</v>
      </c>
      <c r="G2" s="63"/>
      <c r="H2" s="63"/>
      <c r="I2" s="63"/>
      <c r="J2" s="61" t="s">
        <v>8</v>
      </c>
      <c r="K2" s="61" t="s">
        <v>8</v>
      </c>
      <c r="L2" s="23"/>
      <c r="M2" s="23"/>
      <c r="N2" s="23"/>
      <c r="O2" s="23"/>
      <c r="P2" s="23"/>
    </row>
    <row r="3" spans="2:23" ht="36.75" customHeight="1" thickBot="1">
      <c r="B3" s="6"/>
      <c r="C3" s="30"/>
      <c r="D3" s="24"/>
      <c r="E3" s="24"/>
      <c r="F3" s="62" t="s">
        <v>12</v>
      </c>
      <c r="G3" s="62"/>
      <c r="H3" s="62"/>
      <c r="I3" s="62"/>
      <c r="J3" s="7"/>
      <c r="K3" s="23"/>
      <c r="L3" s="23"/>
      <c r="M3" s="23"/>
      <c r="N3" s="23"/>
      <c r="O3" s="23"/>
      <c r="P3" s="23"/>
    </row>
    <row r="4" spans="2:23" ht="18.75" customHeight="1">
      <c r="B4" s="64" t="s">
        <v>0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6"/>
    </row>
    <row r="5" spans="2:23" ht="63" customHeight="1">
      <c r="B5" s="38" t="s">
        <v>15</v>
      </c>
      <c r="C5" s="38" t="s">
        <v>13</v>
      </c>
      <c r="D5" s="39" t="s">
        <v>1</v>
      </c>
      <c r="E5" s="40" t="s">
        <v>2</v>
      </c>
      <c r="F5" s="40" t="s">
        <v>18</v>
      </c>
      <c r="G5" s="40" t="s">
        <v>17</v>
      </c>
      <c r="H5" s="40" t="s">
        <v>16</v>
      </c>
      <c r="I5" s="40" t="s">
        <v>7</v>
      </c>
      <c r="J5" s="41" t="s">
        <v>14</v>
      </c>
      <c r="K5" s="42" t="s">
        <v>5</v>
      </c>
      <c r="L5" s="67" t="s">
        <v>6</v>
      </c>
      <c r="M5" s="67"/>
      <c r="N5" s="67"/>
      <c r="O5" s="67"/>
      <c r="P5" s="67"/>
      <c r="Q5" s="67"/>
      <c r="R5" s="67"/>
      <c r="S5" s="67"/>
      <c r="T5" s="67"/>
      <c r="U5" s="67"/>
      <c r="V5" s="67"/>
      <c r="W5" s="15" t="s">
        <v>3</v>
      </c>
    </row>
    <row r="6" spans="2:23" ht="64.5" customHeight="1">
      <c r="B6" s="45">
        <v>42</v>
      </c>
      <c r="C6" s="49" t="s">
        <v>21</v>
      </c>
      <c r="D6" s="43" t="s">
        <v>30</v>
      </c>
      <c r="E6" s="46">
        <v>9</v>
      </c>
      <c r="F6" s="35" t="s">
        <v>9</v>
      </c>
      <c r="G6" s="46"/>
      <c r="H6" s="37" t="s">
        <v>29</v>
      </c>
      <c r="I6" s="44">
        <v>20000000</v>
      </c>
      <c r="J6" s="44">
        <f>I6*E6</f>
        <v>180000000</v>
      </c>
      <c r="K6" s="44">
        <f>J6*9%</f>
        <v>16200000</v>
      </c>
      <c r="L6" s="51">
        <f>J6+K6</f>
        <v>196200000</v>
      </c>
      <c r="M6" s="52"/>
      <c r="N6" s="52"/>
      <c r="O6" s="52"/>
      <c r="P6" s="52"/>
      <c r="Q6" s="52"/>
      <c r="R6" s="52"/>
      <c r="S6" s="52"/>
      <c r="T6" s="52"/>
      <c r="U6" s="52"/>
      <c r="V6" s="53"/>
      <c r="W6" s="15"/>
    </row>
    <row r="7" spans="2:23" ht="64.5" customHeight="1">
      <c r="B7" s="38">
        <v>14</v>
      </c>
      <c r="C7" s="50" t="s">
        <v>22</v>
      </c>
      <c r="D7" s="43" t="s">
        <v>31</v>
      </c>
      <c r="E7" s="40">
        <v>7</v>
      </c>
      <c r="F7" s="28" t="s">
        <v>11</v>
      </c>
      <c r="G7" s="40"/>
      <c r="H7" s="36" t="s">
        <v>29</v>
      </c>
      <c r="I7" s="44">
        <v>20000000</v>
      </c>
      <c r="J7" s="44">
        <f t="shared" ref="J7:J13" si="0">I7*E7</f>
        <v>140000000</v>
      </c>
      <c r="K7" s="44">
        <f t="shared" ref="K7:K13" si="1">J7*9%</f>
        <v>12600000</v>
      </c>
      <c r="L7" s="51">
        <f t="shared" ref="L7:L13" si="2">J7+K7</f>
        <v>152600000</v>
      </c>
      <c r="M7" s="52"/>
      <c r="N7" s="52"/>
      <c r="O7" s="52"/>
      <c r="P7" s="52"/>
      <c r="Q7" s="52"/>
      <c r="R7" s="52"/>
      <c r="S7" s="52"/>
      <c r="T7" s="52"/>
      <c r="U7" s="52"/>
      <c r="V7" s="53"/>
      <c r="W7" s="15"/>
    </row>
    <row r="8" spans="2:23" ht="64.5" customHeight="1">
      <c r="B8" s="38">
        <v>96</v>
      </c>
      <c r="C8" s="50" t="s">
        <v>23</v>
      </c>
      <c r="D8" s="43" t="s">
        <v>32</v>
      </c>
      <c r="E8" s="40">
        <v>14</v>
      </c>
      <c r="F8" s="28" t="s">
        <v>38</v>
      </c>
      <c r="G8" s="40"/>
      <c r="H8" s="36" t="s">
        <v>29</v>
      </c>
      <c r="I8" s="44">
        <v>45000000</v>
      </c>
      <c r="J8" s="44">
        <f t="shared" si="0"/>
        <v>630000000</v>
      </c>
      <c r="K8" s="44">
        <f t="shared" si="1"/>
        <v>56700000</v>
      </c>
      <c r="L8" s="51">
        <f t="shared" si="2"/>
        <v>686700000</v>
      </c>
      <c r="M8" s="52"/>
      <c r="N8" s="52"/>
      <c r="O8" s="52"/>
      <c r="P8" s="52"/>
      <c r="Q8" s="52"/>
      <c r="R8" s="52"/>
      <c r="S8" s="52"/>
      <c r="T8" s="52"/>
      <c r="U8" s="52"/>
      <c r="V8" s="53"/>
      <c r="W8" s="15"/>
    </row>
    <row r="9" spans="2:23" ht="64.5" customHeight="1">
      <c r="B9" s="38">
        <v>112</v>
      </c>
      <c r="C9" s="50" t="s">
        <v>24</v>
      </c>
      <c r="D9" s="43" t="s">
        <v>33</v>
      </c>
      <c r="E9" s="40">
        <v>15</v>
      </c>
      <c r="F9" s="28" t="s">
        <v>10</v>
      </c>
      <c r="G9" s="40"/>
      <c r="H9" s="36" t="s">
        <v>29</v>
      </c>
      <c r="I9" s="44">
        <v>35000000</v>
      </c>
      <c r="J9" s="44">
        <f t="shared" si="0"/>
        <v>525000000</v>
      </c>
      <c r="K9" s="44">
        <f t="shared" si="1"/>
        <v>47250000</v>
      </c>
      <c r="L9" s="51">
        <f t="shared" si="2"/>
        <v>572250000</v>
      </c>
      <c r="M9" s="52"/>
      <c r="N9" s="52"/>
      <c r="O9" s="52"/>
      <c r="P9" s="52"/>
      <c r="Q9" s="52"/>
      <c r="R9" s="52"/>
      <c r="S9" s="52"/>
      <c r="T9" s="52"/>
      <c r="U9" s="52"/>
      <c r="V9" s="53"/>
      <c r="W9" s="15"/>
    </row>
    <row r="10" spans="2:23" ht="64.5" customHeight="1">
      <c r="B10" s="38">
        <v>79</v>
      </c>
      <c r="C10" s="50" t="s">
        <v>25</v>
      </c>
      <c r="D10" s="43" t="s">
        <v>34</v>
      </c>
      <c r="E10" s="40">
        <v>9</v>
      </c>
      <c r="F10" s="28" t="s">
        <v>38</v>
      </c>
      <c r="G10" s="40"/>
      <c r="H10" s="36" t="s">
        <v>29</v>
      </c>
      <c r="I10" s="44">
        <v>40000000</v>
      </c>
      <c r="J10" s="44">
        <f t="shared" si="0"/>
        <v>360000000</v>
      </c>
      <c r="K10" s="44">
        <f t="shared" si="1"/>
        <v>32400000</v>
      </c>
      <c r="L10" s="51">
        <f t="shared" si="2"/>
        <v>392400000</v>
      </c>
      <c r="M10" s="52"/>
      <c r="N10" s="52"/>
      <c r="O10" s="52"/>
      <c r="P10" s="52"/>
      <c r="Q10" s="52"/>
      <c r="R10" s="52"/>
      <c r="S10" s="52"/>
      <c r="T10" s="52"/>
      <c r="U10" s="52"/>
      <c r="V10" s="53"/>
      <c r="W10" s="15"/>
    </row>
    <row r="11" spans="2:23" ht="64.5" customHeight="1">
      <c r="B11" s="38">
        <v>202</v>
      </c>
      <c r="C11" s="50" t="s">
        <v>26</v>
      </c>
      <c r="D11" s="43" t="s">
        <v>35</v>
      </c>
      <c r="E11" s="40">
        <v>9</v>
      </c>
      <c r="F11" s="28" t="s">
        <v>11</v>
      </c>
      <c r="G11" s="40"/>
      <c r="H11" s="36" t="s">
        <v>29</v>
      </c>
      <c r="I11" s="44">
        <v>15000000</v>
      </c>
      <c r="J11" s="44">
        <f t="shared" si="0"/>
        <v>135000000</v>
      </c>
      <c r="K11" s="44">
        <f t="shared" si="1"/>
        <v>12150000</v>
      </c>
      <c r="L11" s="51">
        <f t="shared" si="2"/>
        <v>147150000</v>
      </c>
      <c r="M11" s="52"/>
      <c r="N11" s="52"/>
      <c r="O11" s="52"/>
      <c r="P11" s="52"/>
      <c r="Q11" s="52"/>
      <c r="R11" s="52"/>
      <c r="S11" s="52"/>
      <c r="T11" s="52"/>
      <c r="U11" s="52"/>
      <c r="V11" s="53"/>
      <c r="W11" s="15"/>
    </row>
    <row r="12" spans="2:23" ht="64.5" customHeight="1">
      <c r="B12" s="38">
        <v>42</v>
      </c>
      <c r="C12" s="50" t="s">
        <v>27</v>
      </c>
      <c r="D12" s="43" t="s">
        <v>36</v>
      </c>
      <c r="E12" s="40">
        <v>5</v>
      </c>
      <c r="F12" s="28" t="s">
        <v>9</v>
      </c>
      <c r="G12" s="40"/>
      <c r="H12" s="36" t="s">
        <v>29</v>
      </c>
      <c r="I12" s="44">
        <v>40000000</v>
      </c>
      <c r="J12" s="44">
        <f t="shared" si="0"/>
        <v>200000000</v>
      </c>
      <c r="K12" s="44">
        <f t="shared" si="1"/>
        <v>18000000</v>
      </c>
      <c r="L12" s="51">
        <f t="shared" si="2"/>
        <v>218000000</v>
      </c>
      <c r="M12" s="52"/>
      <c r="N12" s="52"/>
      <c r="O12" s="52"/>
      <c r="P12" s="52"/>
      <c r="Q12" s="52"/>
      <c r="R12" s="52"/>
      <c r="S12" s="52"/>
      <c r="T12" s="52"/>
      <c r="U12" s="52"/>
      <c r="V12" s="53"/>
      <c r="W12" s="15"/>
    </row>
    <row r="13" spans="2:23" ht="79.5" customHeight="1" thickBot="1">
      <c r="B13" s="38">
        <v>14</v>
      </c>
      <c r="C13" s="50" t="s">
        <v>28</v>
      </c>
      <c r="D13" s="43" t="s">
        <v>37</v>
      </c>
      <c r="E13" s="40">
        <v>4</v>
      </c>
      <c r="F13" s="28" t="s">
        <v>11</v>
      </c>
      <c r="G13" s="40"/>
      <c r="H13" s="36" t="s">
        <v>29</v>
      </c>
      <c r="I13" s="44">
        <v>38000000</v>
      </c>
      <c r="J13" s="44">
        <f t="shared" si="0"/>
        <v>152000000</v>
      </c>
      <c r="K13" s="44">
        <f t="shared" si="1"/>
        <v>13680000</v>
      </c>
      <c r="L13" s="51">
        <f t="shared" si="2"/>
        <v>165680000</v>
      </c>
      <c r="M13" s="52"/>
      <c r="N13" s="52"/>
      <c r="O13" s="52"/>
      <c r="P13" s="52"/>
      <c r="Q13" s="52"/>
      <c r="R13" s="52"/>
      <c r="S13" s="52"/>
      <c r="T13" s="52"/>
      <c r="U13" s="52"/>
      <c r="V13" s="53"/>
      <c r="W13" s="15"/>
    </row>
    <row r="14" spans="2:23" s="8" customFormat="1" ht="43.5" customHeight="1" thickBot="1">
      <c r="B14" s="54" t="s">
        <v>4</v>
      </c>
      <c r="C14" s="55"/>
      <c r="D14" s="56" t="s">
        <v>39</v>
      </c>
      <c r="E14" s="57"/>
      <c r="F14" s="57"/>
      <c r="G14" s="57"/>
      <c r="H14" s="57"/>
      <c r="I14" s="58"/>
      <c r="J14" s="47">
        <f>SUM(J6:J13)</f>
        <v>2322000000</v>
      </c>
      <c r="K14" s="48">
        <f>SUM(K6:K13)</f>
        <v>208980000</v>
      </c>
      <c r="L14" s="19">
        <v>0</v>
      </c>
      <c r="M14" s="20">
        <v>0</v>
      </c>
      <c r="N14" s="20">
        <v>0</v>
      </c>
      <c r="O14" s="20">
        <v>0</v>
      </c>
      <c r="P14" s="20">
        <v>8</v>
      </c>
      <c r="Q14" s="20">
        <v>9</v>
      </c>
      <c r="R14" s="20">
        <v>0</v>
      </c>
      <c r="S14" s="20">
        <v>3</v>
      </c>
      <c r="T14" s="20">
        <v>5</v>
      </c>
      <c r="U14" s="20">
        <v>2</v>
      </c>
      <c r="V14" s="21"/>
      <c r="W14" s="34">
        <f>SUM(L6:V13)</f>
        <v>2530980000</v>
      </c>
    </row>
    <row r="15" spans="2:23" s="8" customFormat="1" ht="59.25" customHeight="1">
      <c r="B15" s="10"/>
      <c r="C15" s="31"/>
      <c r="D15" s="11"/>
      <c r="E15" s="11"/>
      <c r="F15" s="11"/>
      <c r="G15" s="11"/>
      <c r="H15" s="11"/>
      <c r="I15" s="11"/>
      <c r="J15" s="11"/>
      <c r="K15" s="17"/>
      <c r="L15" s="11"/>
      <c r="M15" s="11"/>
      <c r="N15" s="11"/>
      <c r="O15" s="12"/>
      <c r="P15" s="12"/>
      <c r="Q15" s="12"/>
      <c r="R15" s="12"/>
      <c r="S15" s="12"/>
      <c r="T15" s="12"/>
      <c r="U15" s="12"/>
      <c r="V15" s="13"/>
      <c r="W15" s="9"/>
    </row>
    <row r="16" spans="2:23" s="8" customFormat="1" ht="59.25" customHeight="1">
      <c r="C16" s="27"/>
      <c r="D16" s="25"/>
      <c r="K16" s="18"/>
      <c r="L16" s="14"/>
      <c r="M16" s="14"/>
      <c r="N16" s="14"/>
      <c r="O16" s="14"/>
      <c r="P16" s="14"/>
      <c r="Q16" s="14"/>
      <c r="R16" s="14"/>
      <c r="S16" s="14"/>
      <c r="T16" s="14"/>
      <c r="U16" s="14"/>
      <c r="W16" s="9"/>
    </row>
    <row r="17" spans="3:23" s="8" customFormat="1" ht="59.25" customHeight="1">
      <c r="C17" s="27"/>
      <c r="D17" s="25"/>
      <c r="K17" s="18"/>
      <c r="L17" s="14"/>
      <c r="M17" s="14"/>
      <c r="N17" s="14"/>
      <c r="O17" s="14"/>
      <c r="P17" s="14"/>
      <c r="Q17" s="14"/>
      <c r="R17" s="14"/>
      <c r="S17" s="14"/>
      <c r="T17" s="14"/>
      <c r="U17" s="14"/>
      <c r="W17" s="9"/>
    </row>
    <row r="18" spans="3:23" s="8" customFormat="1" ht="59.25" customHeight="1">
      <c r="C18" s="27"/>
      <c r="D18" s="25"/>
      <c r="K18" s="18"/>
      <c r="L18" s="14"/>
      <c r="M18" s="14"/>
      <c r="N18" s="14"/>
      <c r="O18" s="14"/>
      <c r="P18" s="14"/>
      <c r="Q18" s="14"/>
      <c r="R18" s="14"/>
      <c r="S18" s="14"/>
      <c r="T18" s="14"/>
      <c r="U18" s="14"/>
      <c r="W18" s="9"/>
    </row>
    <row r="19" spans="3:23" s="8" customFormat="1" ht="59.25" customHeight="1">
      <c r="C19" s="27"/>
      <c r="D19" s="25"/>
      <c r="K19" s="18"/>
      <c r="L19" s="14"/>
      <c r="M19" s="14"/>
      <c r="N19" s="14"/>
      <c r="O19" s="14"/>
      <c r="P19" s="14"/>
      <c r="Q19" s="14"/>
      <c r="R19" s="14"/>
      <c r="S19" s="14"/>
      <c r="T19" s="14"/>
      <c r="U19" s="14"/>
      <c r="W19" s="9"/>
    </row>
    <row r="20" spans="3:23" s="8" customFormat="1" ht="59.25" customHeight="1">
      <c r="C20" s="27"/>
      <c r="D20" s="25"/>
      <c r="K20" s="18"/>
      <c r="L20" s="14"/>
      <c r="M20" s="14"/>
      <c r="N20" s="14"/>
      <c r="O20" s="14"/>
      <c r="P20" s="14"/>
      <c r="Q20" s="14"/>
      <c r="R20" s="14"/>
      <c r="S20" s="14"/>
      <c r="T20" s="14"/>
      <c r="U20" s="14"/>
      <c r="W20" s="9"/>
    </row>
    <row r="21" spans="3:23" s="8" customFormat="1" ht="59.25" customHeight="1">
      <c r="C21" s="27"/>
      <c r="D21" s="25"/>
      <c r="K21" s="18"/>
      <c r="L21" s="14"/>
      <c r="M21" s="14"/>
      <c r="N21" s="14"/>
      <c r="O21" s="14"/>
      <c r="P21" s="14"/>
      <c r="Q21" s="14"/>
      <c r="R21" s="14"/>
      <c r="S21" s="14"/>
      <c r="T21" s="14"/>
      <c r="U21" s="14"/>
      <c r="W21" s="9"/>
    </row>
    <row r="22" spans="3:23" s="8" customFormat="1" ht="59.25" customHeight="1">
      <c r="C22" s="27"/>
      <c r="D22" s="25"/>
      <c r="K22" s="18"/>
      <c r="L22" s="14"/>
      <c r="M22" s="14"/>
      <c r="N22" s="14"/>
      <c r="O22" s="14"/>
      <c r="P22" s="14"/>
      <c r="Q22" s="14"/>
      <c r="R22" s="14"/>
      <c r="S22" s="14"/>
      <c r="T22" s="14"/>
      <c r="U22" s="14"/>
      <c r="W22" s="9"/>
    </row>
    <row r="23" spans="3:23" s="8" customFormat="1" ht="59.25" customHeight="1">
      <c r="C23" s="27"/>
      <c r="D23" s="25"/>
      <c r="K23" s="18"/>
      <c r="L23" s="14"/>
      <c r="M23" s="14"/>
      <c r="N23" s="14"/>
      <c r="O23" s="14"/>
      <c r="P23" s="14"/>
      <c r="Q23" s="14"/>
      <c r="R23" s="14"/>
      <c r="S23" s="14"/>
      <c r="T23" s="14"/>
      <c r="U23" s="14"/>
      <c r="W23" s="9"/>
    </row>
    <row r="24" spans="3:23" s="8" customFormat="1" ht="59.25" customHeight="1">
      <c r="C24" s="27"/>
      <c r="D24" s="25"/>
      <c r="K24" s="18"/>
      <c r="L24" s="14"/>
      <c r="M24" s="14"/>
      <c r="N24" s="14"/>
      <c r="O24" s="14"/>
      <c r="P24" s="14"/>
      <c r="Q24" s="14"/>
      <c r="R24" s="14"/>
      <c r="S24" s="14"/>
      <c r="T24" s="14"/>
      <c r="U24" s="14"/>
      <c r="W24" s="9"/>
    </row>
    <row r="25" spans="3:23" s="8" customFormat="1" ht="59.25" customHeight="1">
      <c r="C25" s="27"/>
      <c r="D25" s="25"/>
      <c r="K25" s="18"/>
      <c r="L25" s="14"/>
      <c r="M25" s="14"/>
      <c r="N25" s="14"/>
      <c r="O25" s="14"/>
      <c r="P25" s="14"/>
      <c r="Q25" s="14"/>
      <c r="R25" s="14"/>
      <c r="S25" s="14"/>
      <c r="T25" s="14"/>
      <c r="U25" s="14"/>
      <c r="W25" s="9"/>
    </row>
    <row r="26" spans="3:23" s="8" customFormat="1" ht="59.25" customHeight="1">
      <c r="C26" s="27"/>
      <c r="D26" s="25"/>
      <c r="K26" s="18"/>
      <c r="L26" s="14"/>
      <c r="M26" s="14"/>
      <c r="N26" s="14"/>
      <c r="O26" s="14"/>
      <c r="P26" s="14"/>
      <c r="Q26" s="14"/>
      <c r="R26" s="14"/>
      <c r="S26" s="14"/>
      <c r="T26" s="14"/>
      <c r="U26" s="14"/>
      <c r="W26" s="9"/>
    </row>
    <row r="27" spans="3:23" s="8" customFormat="1" ht="59.25" customHeight="1">
      <c r="C27" s="27"/>
      <c r="D27" s="25"/>
      <c r="K27" s="18"/>
      <c r="L27" s="14"/>
      <c r="M27" s="14"/>
      <c r="N27" s="14"/>
      <c r="O27" s="14"/>
      <c r="P27" s="14"/>
      <c r="Q27" s="14"/>
      <c r="R27" s="14"/>
      <c r="S27" s="14"/>
      <c r="T27" s="14"/>
      <c r="U27" s="14"/>
      <c r="W27" s="9"/>
    </row>
    <row r="28" spans="3:23" s="8" customFormat="1" ht="59.25" customHeight="1">
      <c r="C28" s="27"/>
      <c r="D28" s="25"/>
      <c r="K28" s="18"/>
      <c r="L28" s="14"/>
      <c r="M28" s="14"/>
      <c r="N28" s="14"/>
      <c r="O28" s="14"/>
      <c r="P28" s="14"/>
      <c r="Q28" s="14"/>
      <c r="R28" s="14"/>
      <c r="S28" s="14"/>
      <c r="T28" s="14"/>
      <c r="U28" s="14"/>
      <c r="W28" s="9"/>
    </row>
    <row r="29" spans="3:23" s="8" customFormat="1" ht="59.25" customHeight="1">
      <c r="C29" s="27"/>
      <c r="D29" s="25"/>
      <c r="K29" s="18"/>
      <c r="L29" s="14"/>
      <c r="M29" s="14"/>
      <c r="N29" s="14"/>
      <c r="O29" s="14"/>
      <c r="P29" s="14"/>
      <c r="Q29" s="14"/>
      <c r="R29" s="14"/>
      <c r="S29" s="14"/>
      <c r="T29" s="14"/>
      <c r="U29" s="14"/>
      <c r="W29" s="9"/>
    </row>
    <row r="30" spans="3:23" s="8" customFormat="1" ht="59.25" customHeight="1">
      <c r="C30" s="27"/>
      <c r="D30" s="25"/>
      <c r="K30" s="18"/>
      <c r="L30" s="14"/>
      <c r="M30" s="14"/>
      <c r="N30" s="14"/>
      <c r="O30" s="14"/>
      <c r="P30" s="14"/>
      <c r="Q30" s="14"/>
      <c r="R30" s="14"/>
      <c r="S30" s="14"/>
      <c r="T30" s="14"/>
      <c r="U30" s="14"/>
      <c r="W30" s="9"/>
    </row>
    <row r="31" spans="3:23" s="8" customFormat="1" ht="59.25" customHeight="1">
      <c r="C31" s="27"/>
      <c r="D31" s="25"/>
      <c r="K31" s="18"/>
      <c r="L31" s="14"/>
      <c r="M31" s="14"/>
      <c r="N31" s="14"/>
      <c r="O31" s="14"/>
      <c r="P31" s="14"/>
      <c r="Q31" s="14"/>
      <c r="R31" s="14"/>
      <c r="S31" s="14"/>
      <c r="T31" s="14"/>
      <c r="U31" s="14"/>
      <c r="W31" s="9"/>
    </row>
    <row r="32" spans="3:23" s="8" customFormat="1" ht="59.25" customHeight="1">
      <c r="C32" s="27"/>
      <c r="D32" s="25"/>
      <c r="K32" s="18"/>
      <c r="L32" s="14"/>
      <c r="M32" s="14"/>
      <c r="N32" s="14"/>
      <c r="O32" s="14"/>
      <c r="P32" s="14"/>
      <c r="Q32" s="14"/>
      <c r="R32" s="14"/>
      <c r="S32" s="14"/>
      <c r="T32" s="14"/>
      <c r="U32" s="14"/>
      <c r="W32" s="9"/>
    </row>
    <row r="33" spans="3:23" s="8" customFormat="1" ht="59.25" customHeight="1">
      <c r="C33" s="27"/>
      <c r="D33" s="25"/>
      <c r="K33" s="18"/>
      <c r="L33" s="14"/>
      <c r="M33" s="14"/>
      <c r="N33" s="14"/>
      <c r="O33" s="14"/>
      <c r="P33" s="14"/>
      <c r="Q33" s="14"/>
      <c r="R33" s="14"/>
      <c r="S33" s="14"/>
      <c r="T33" s="14"/>
      <c r="U33" s="14"/>
      <c r="W33" s="9"/>
    </row>
    <row r="34" spans="3:23" s="8" customFormat="1" ht="59.25" customHeight="1">
      <c r="C34" s="27"/>
      <c r="D34" s="25"/>
      <c r="K34" s="18"/>
      <c r="L34" s="14"/>
      <c r="M34" s="14"/>
      <c r="N34" s="14"/>
      <c r="O34" s="14"/>
      <c r="P34" s="14"/>
      <c r="Q34" s="14"/>
      <c r="R34" s="14"/>
      <c r="S34" s="14"/>
      <c r="T34" s="14"/>
      <c r="U34" s="14"/>
      <c r="W34" s="9"/>
    </row>
    <row r="35" spans="3:23" s="8" customFormat="1" ht="59.25" customHeight="1">
      <c r="C35" s="27"/>
      <c r="D35" s="25"/>
      <c r="K35" s="18"/>
      <c r="L35" s="14"/>
      <c r="M35" s="14"/>
      <c r="N35" s="14"/>
      <c r="O35" s="14"/>
      <c r="P35" s="14"/>
      <c r="Q35" s="14"/>
      <c r="R35" s="14"/>
      <c r="S35" s="14"/>
      <c r="T35" s="14"/>
      <c r="U35" s="14"/>
      <c r="W35" s="9"/>
    </row>
    <row r="36" spans="3:23" s="8" customFormat="1" ht="59.25" customHeight="1">
      <c r="C36" s="27"/>
      <c r="D36" s="25"/>
      <c r="K36" s="18"/>
      <c r="L36" s="14"/>
      <c r="M36" s="14"/>
      <c r="N36" s="14"/>
      <c r="O36" s="14"/>
      <c r="P36" s="14"/>
      <c r="Q36" s="14"/>
      <c r="R36" s="14"/>
      <c r="S36" s="14"/>
      <c r="T36" s="14"/>
      <c r="U36" s="14"/>
      <c r="W36" s="9"/>
    </row>
    <row r="37" spans="3:23" s="8" customFormat="1" ht="59.25" customHeight="1">
      <c r="C37" s="27"/>
      <c r="D37" s="25"/>
      <c r="K37" s="18"/>
      <c r="L37" s="14"/>
      <c r="M37" s="14"/>
      <c r="N37" s="14"/>
      <c r="O37" s="14"/>
      <c r="P37" s="14"/>
      <c r="Q37" s="14"/>
      <c r="R37" s="14"/>
      <c r="S37" s="14"/>
      <c r="T37" s="14"/>
      <c r="U37" s="14"/>
      <c r="W37" s="9"/>
    </row>
    <row r="38" spans="3:23" s="8" customFormat="1" ht="59.25" customHeight="1">
      <c r="C38" s="27"/>
      <c r="D38" s="25"/>
      <c r="K38" s="18"/>
      <c r="L38" s="14"/>
      <c r="M38" s="14"/>
      <c r="N38" s="14"/>
      <c r="O38" s="14"/>
      <c r="P38" s="14"/>
      <c r="Q38" s="14"/>
      <c r="R38" s="14"/>
      <c r="S38" s="14"/>
      <c r="T38" s="14"/>
      <c r="U38" s="14"/>
      <c r="W38" s="9"/>
    </row>
    <row r="39" spans="3:23" s="8" customFormat="1" ht="59.25" customHeight="1">
      <c r="C39" s="27"/>
      <c r="D39" s="25"/>
      <c r="K39" s="18"/>
      <c r="L39" s="14"/>
      <c r="M39" s="14"/>
      <c r="N39" s="14"/>
      <c r="O39" s="14"/>
      <c r="P39" s="14"/>
      <c r="Q39" s="14"/>
      <c r="R39" s="14"/>
      <c r="S39" s="14"/>
      <c r="T39" s="14"/>
      <c r="U39" s="14"/>
      <c r="W39" s="9"/>
    </row>
    <row r="40" spans="3:23" s="8" customFormat="1" ht="59.25" customHeight="1">
      <c r="C40" s="27"/>
      <c r="D40" s="25"/>
      <c r="K40" s="18"/>
      <c r="L40" s="14"/>
      <c r="M40" s="14"/>
      <c r="N40" s="14"/>
      <c r="O40" s="14"/>
      <c r="P40" s="14"/>
      <c r="Q40" s="14"/>
      <c r="R40" s="14"/>
      <c r="S40" s="14"/>
      <c r="T40" s="14"/>
      <c r="U40" s="14"/>
      <c r="W40" s="9"/>
    </row>
    <row r="41" spans="3:23" s="8" customFormat="1" ht="59.25" customHeight="1">
      <c r="C41" s="27"/>
      <c r="D41" s="25"/>
      <c r="K41" s="18"/>
      <c r="L41" s="14"/>
      <c r="M41" s="14"/>
      <c r="N41" s="14"/>
      <c r="O41" s="14"/>
      <c r="P41" s="14"/>
      <c r="Q41" s="14"/>
      <c r="R41" s="14"/>
      <c r="S41" s="14"/>
      <c r="T41" s="14"/>
      <c r="U41" s="14"/>
      <c r="W41" s="9"/>
    </row>
    <row r="42" spans="3:23" s="8" customFormat="1" ht="59.25" customHeight="1">
      <c r="C42" s="27"/>
      <c r="D42" s="25"/>
      <c r="K42" s="18"/>
      <c r="L42" s="14"/>
      <c r="M42" s="14"/>
      <c r="N42" s="14"/>
      <c r="O42" s="14"/>
      <c r="P42" s="14"/>
      <c r="Q42" s="14"/>
      <c r="R42" s="14"/>
      <c r="S42" s="14"/>
      <c r="T42" s="14"/>
      <c r="U42" s="14"/>
      <c r="W42" s="9"/>
    </row>
    <row r="43" spans="3:23" s="8" customFormat="1" ht="59.25" customHeight="1">
      <c r="C43" s="27"/>
      <c r="D43" s="25"/>
      <c r="K43" s="18"/>
      <c r="L43" s="14"/>
      <c r="M43" s="14"/>
      <c r="N43" s="14"/>
      <c r="O43" s="14"/>
      <c r="P43" s="14"/>
      <c r="Q43" s="14"/>
      <c r="R43" s="14"/>
      <c r="S43" s="14"/>
      <c r="T43" s="14"/>
      <c r="U43" s="14"/>
      <c r="W43" s="9"/>
    </row>
    <row r="44" spans="3:23" s="8" customFormat="1" ht="59.25" customHeight="1">
      <c r="C44" s="27"/>
      <c r="D44" s="25"/>
      <c r="K44" s="18"/>
      <c r="L44" s="14"/>
      <c r="M44" s="14"/>
      <c r="N44" s="14"/>
      <c r="O44" s="14"/>
      <c r="P44" s="14"/>
      <c r="Q44" s="14"/>
      <c r="R44" s="14"/>
      <c r="S44" s="14"/>
      <c r="T44" s="14"/>
      <c r="U44" s="14"/>
      <c r="W44" s="9"/>
    </row>
    <row r="45" spans="3:23" s="8" customFormat="1" ht="59.25" customHeight="1">
      <c r="C45" s="27"/>
      <c r="D45" s="25"/>
      <c r="K45" s="18"/>
      <c r="L45" s="14"/>
      <c r="M45" s="14"/>
      <c r="N45" s="14"/>
      <c r="O45" s="14"/>
      <c r="P45" s="14"/>
      <c r="Q45" s="14"/>
      <c r="R45" s="14"/>
      <c r="S45" s="14"/>
      <c r="T45" s="14"/>
      <c r="U45" s="14"/>
      <c r="W45" s="9"/>
    </row>
    <row r="46" spans="3:23" s="8" customFormat="1" ht="59.25" customHeight="1">
      <c r="C46" s="27"/>
      <c r="D46" s="25"/>
      <c r="K46" s="18"/>
      <c r="L46" s="14"/>
      <c r="M46" s="14"/>
      <c r="N46" s="14"/>
      <c r="O46" s="14"/>
      <c r="P46" s="14"/>
      <c r="Q46" s="14"/>
      <c r="R46" s="14"/>
      <c r="S46" s="14"/>
      <c r="T46" s="14"/>
      <c r="U46" s="14"/>
      <c r="W46" s="9"/>
    </row>
    <row r="47" spans="3:23" s="8" customFormat="1" ht="59.25" customHeight="1">
      <c r="C47" s="27"/>
      <c r="D47" s="25"/>
      <c r="K47" s="18"/>
      <c r="L47" s="14"/>
      <c r="M47" s="14"/>
      <c r="N47" s="14"/>
      <c r="O47" s="14"/>
      <c r="P47" s="14"/>
      <c r="Q47" s="14"/>
      <c r="R47" s="14"/>
      <c r="S47" s="14"/>
      <c r="T47" s="14"/>
      <c r="U47" s="14"/>
      <c r="W47" s="9"/>
    </row>
    <row r="48" spans="3:23" s="8" customFormat="1" ht="59.25" customHeight="1">
      <c r="C48" s="27"/>
      <c r="D48" s="25"/>
      <c r="K48" s="18"/>
      <c r="L48" s="14"/>
      <c r="M48" s="14"/>
      <c r="N48" s="14"/>
      <c r="O48" s="14"/>
      <c r="P48" s="14"/>
      <c r="Q48" s="14"/>
      <c r="R48" s="14"/>
      <c r="S48" s="14"/>
      <c r="T48" s="14"/>
      <c r="U48" s="14"/>
      <c r="W48" s="9"/>
    </row>
    <row r="49" spans="3:23" s="8" customFormat="1" ht="59.25" customHeight="1">
      <c r="C49" s="27"/>
      <c r="D49" s="25"/>
      <c r="K49" s="18"/>
      <c r="L49" s="14"/>
      <c r="M49" s="14"/>
      <c r="N49" s="14"/>
      <c r="O49" s="14"/>
      <c r="P49" s="14"/>
      <c r="Q49" s="14"/>
      <c r="R49" s="14"/>
      <c r="S49" s="14"/>
      <c r="T49" s="14"/>
      <c r="U49" s="14"/>
      <c r="W49" s="9"/>
    </row>
    <row r="50" spans="3:23" s="8" customFormat="1" ht="59.25" customHeight="1">
      <c r="C50" s="27"/>
      <c r="D50" s="25"/>
      <c r="K50" s="18"/>
      <c r="L50" s="14"/>
      <c r="M50" s="14"/>
      <c r="N50" s="14"/>
      <c r="O50" s="14"/>
      <c r="P50" s="14"/>
      <c r="Q50" s="14"/>
      <c r="R50" s="14"/>
      <c r="S50" s="14"/>
      <c r="T50" s="14"/>
      <c r="U50" s="14"/>
      <c r="W50" s="9"/>
    </row>
    <row r="51" spans="3:23" s="8" customFormat="1" ht="59.25" customHeight="1">
      <c r="C51" s="27"/>
      <c r="D51" s="25"/>
      <c r="K51" s="18"/>
      <c r="L51" s="14"/>
      <c r="M51" s="14"/>
      <c r="N51" s="14"/>
      <c r="O51" s="14"/>
      <c r="P51" s="14"/>
      <c r="Q51" s="14"/>
      <c r="R51" s="14"/>
      <c r="S51" s="14"/>
      <c r="T51" s="14"/>
      <c r="U51" s="14"/>
      <c r="W51" s="9"/>
    </row>
    <row r="52" spans="3:23" s="8" customFormat="1" ht="59.25" customHeight="1">
      <c r="C52" s="27"/>
      <c r="D52" s="25"/>
      <c r="K52" s="18"/>
      <c r="L52" s="14"/>
      <c r="M52" s="14"/>
      <c r="N52" s="14"/>
      <c r="O52" s="14"/>
      <c r="P52" s="14"/>
      <c r="Q52" s="14"/>
      <c r="R52" s="14"/>
      <c r="S52" s="14"/>
      <c r="T52" s="14"/>
      <c r="U52" s="14"/>
      <c r="W52" s="9"/>
    </row>
    <row r="53" spans="3:23" s="8" customFormat="1" ht="59.25" customHeight="1">
      <c r="C53" s="27"/>
      <c r="D53" s="25"/>
      <c r="K53" s="18"/>
      <c r="L53" s="14"/>
      <c r="M53" s="14"/>
      <c r="N53" s="14"/>
      <c r="O53" s="14"/>
      <c r="P53" s="14"/>
      <c r="Q53" s="14"/>
      <c r="R53" s="14"/>
      <c r="S53" s="14"/>
      <c r="T53" s="14"/>
      <c r="U53" s="14"/>
      <c r="W53" s="9"/>
    </row>
    <row r="54" spans="3:23" s="8" customFormat="1" ht="59.25" customHeight="1">
      <c r="C54" s="27"/>
      <c r="D54" s="25"/>
      <c r="K54" s="18"/>
      <c r="L54" s="14"/>
      <c r="M54" s="14"/>
      <c r="N54" s="14"/>
      <c r="O54" s="14"/>
      <c r="P54" s="14"/>
      <c r="Q54" s="14"/>
      <c r="R54" s="14"/>
      <c r="S54" s="14"/>
      <c r="T54" s="14"/>
      <c r="U54" s="14"/>
      <c r="W54" s="9"/>
    </row>
    <row r="55" spans="3:23" s="8" customFormat="1" ht="59.25" customHeight="1">
      <c r="C55" s="27"/>
      <c r="D55" s="25"/>
      <c r="K55" s="18"/>
      <c r="L55" s="14"/>
      <c r="M55" s="14"/>
      <c r="N55" s="14"/>
      <c r="O55" s="14"/>
      <c r="P55" s="14"/>
      <c r="Q55" s="14"/>
      <c r="R55" s="14"/>
      <c r="S55" s="14"/>
      <c r="T55" s="14"/>
      <c r="U55" s="14"/>
      <c r="W55" s="9"/>
    </row>
    <row r="56" spans="3:23" s="8" customFormat="1" ht="59.25" customHeight="1">
      <c r="C56" s="27"/>
      <c r="D56" s="25"/>
      <c r="K56" s="18"/>
      <c r="L56" s="14"/>
      <c r="M56" s="14"/>
      <c r="N56" s="14"/>
      <c r="O56" s="14"/>
      <c r="P56" s="14"/>
      <c r="Q56" s="14"/>
      <c r="R56" s="14"/>
      <c r="S56" s="14"/>
      <c r="T56" s="14"/>
      <c r="U56" s="14"/>
      <c r="W56" s="9"/>
    </row>
    <row r="57" spans="3:23" s="8" customFormat="1" ht="59.25" customHeight="1">
      <c r="C57" s="27"/>
      <c r="D57" s="25"/>
      <c r="K57" s="18"/>
      <c r="L57" s="14"/>
      <c r="M57" s="14"/>
      <c r="N57" s="14"/>
      <c r="O57" s="14"/>
      <c r="P57" s="14"/>
      <c r="Q57" s="14"/>
      <c r="R57" s="14"/>
      <c r="S57" s="14"/>
      <c r="T57" s="14"/>
      <c r="U57" s="14"/>
      <c r="W57" s="9"/>
    </row>
    <row r="58" spans="3:23" s="8" customFormat="1" ht="59.25" customHeight="1">
      <c r="C58" s="27"/>
      <c r="D58" s="25"/>
      <c r="K58" s="18"/>
      <c r="L58" s="14"/>
      <c r="M58" s="14"/>
      <c r="N58" s="14"/>
      <c r="O58" s="14"/>
      <c r="P58" s="14"/>
      <c r="Q58" s="14"/>
      <c r="R58" s="14"/>
      <c r="S58" s="14"/>
      <c r="T58" s="14"/>
      <c r="U58" s="14"/>
      <c r="W58" s="9"/>
    </row>
    <row r="59" spans="3:23" s="8" customFormat="1" ht="59.25" customHeight="1">
      <c r="C59" s="27"/>
      <c r="D59" s="25"/>
      <c r="K59" s="18"/>
      <c r="L59" s="14"/>
      <c r="M59" s="14"/>
      <c r="N59" s="14"/>
      <c r="O59" s="14"/>
      <c r="P59" s="14"/>
      <c r="Q59" s="14"/>
      <c r="R59" s="14"/>
      <c r="S59" s="14"/>
      <c r="T59" s="14"/>
      <c r="U59" s="14"/>
      <c r="W59" s="9"/>
    </row>
    <row r="60" spans="3:23" s="8" customFormat="1" ht="59.25" customHeight="1">
      <c r="C60" s="27"/>
      <c r="D60" s="25"/>
      <c r="K60" s="18"/>
      <c r="L60" s="14"/>
      <c r="M60" s="14"/>
      <c r="N60" s="14"/>
      <c r="O60" s="14"/>
      <c r="P60" s="14"/>
      <c r="Q60" s="14"/>
      <c r="R60" s="14"/>
      <c r="S60" s="14"/>
      <c r="T60" s="14"/>
      <c r="U60" s="14"/>
      <c r="W60" s="9"/>
    </row>
    <row r="61" spans="3:23" s="8" customFormat="1" ht="59.25" customHeight="1">
      <c r="C61" s="27"/>
      <c r="D61" s="25"/>
      <c r="K61" s="18"/>
      <c r="L61" s="14"/>
      <c r="M61" s="14"/>
      <c r="N61" s="14"/>
      <c r="O61" s="14"/>
      <c r="P61" s="14"/>
      <c r="Q61" s="14"/>
      <c r="R61" s="14"/>
      <c r="S61" s="14"/>
      <c r="T61" s="14"/>
      <c r="U61" s="14"/>
      <c r="W61" s="9"/>
    </row>
    <row r="62" spans="3:23" s="8" customFormat="1" ht="59.25" customHeight="1">
      <c r="C62" s="27"/>
      <c r="D62" s="25"/>
      <c r="K62" s="18"/>
      <c r="L62" s="14"/>
      <c r="M62" s="14"/>
      <c r="N62" s="14"/>
      <c r="O62" s="14"/>
      <c r="P62" s="14"/>
      <c r="Q62" s="14"/>
      <c r="R62" s="14"/>
      <c r="S62" s="14"/>
      <c r="T62" s="14"/>
      <c r="U62" s="14"/>
      <c r="W62" s="9"/>
    </row>
    <row r="63" spans="3:23" s="8" customFormat="1" ht="59.25" customHeight="1">
      <c r="C63" s="27"/>
      <c r="D63" s="25"/>
      <c r="K63" s="18"/>
      <c r="L63" s="14"/>
      <c r="M63" s="14"/>
      <c r="N63" s="14"/>
      <c r="O63" s="14"/>
      <c r="P63" s="14"/>
      <c r="Q63" s="14"/>
      <c r="R63" s="14"/>
      <c r="S63" s="14"/>
      <c r="T63" s="14"/>
      <c r="U63" s="14"/>
      <c r="W63" s="9"/>
    </row>
    <row r="64" spans="3:23" s="8" customFormat="1" ht="59.25" customHeight="1">
      <c r="C64" s="27"/>
      <c r="D64" s="25"/>
      <c r="K64" s="18"/>
      <c r="L64" s="14"/>
      <c r="M64" s="14"/>
      <c r="N64" s="14"/>
      <c r="O64" s="14"/>
      <c r="P64" s="14"/>
      <c r="Q64" s="14"/>
      <c r="R64" s="14"/>
      <c r="S64" s="14"/>
      <c r="T64" s="14"/>
      <c r="U64" s="14"/>
      <c r="W64" s="9"/>
    </row>
    <row r="65" spans="3:23" s="8" customFormat="1" ht="59.25" customHeight="1">
      <c r="C65" s="27"/>
      <c r="D65" s="25"/>
      <c r="K65" s="18"/>
      <c r="L65" s="14"/>
      <c r="M65" s="14"/>
      <c r="N65" s="14"/>
      <c r="O65" s="14"/>
      <c r="P65" s="14"/>
      <c r="Q65" s="14"/>
      <c r="R65" s="14"/>
      <c r="S65" s="14"/>
      <c r="T65" s="14"/>
      <c r="U65" s="14"/>
      <c r="W65" s="9"/>
    </row>
    <row r="66" spans="3:23" s="8" customFormat="1" ht="59.25" customHeight="1">
      <c r="C66" s="27"/>
      <c r="D66" s="25"/>
      <c r="K66" s="18"/>
      <c r="L66" s="14"/>
      <c r="M66" s="14"/>
      <c r="N66" s="14"/>
      <c r="O66" s="14"/>
      <c r="P66" s="14"/>
      <c r="Q66" s="14"/>
      <c r="R66" s="14"/>
      <c r="S66" s="14"/>
      <c r="T66" s="14"/>
      <c r="U66" s="14"/>
      <c r="W66" s="9"/>
    </row>
    <row r="67" spans="3:23" s="8" customFormat="1" ht="59.25" customHeight="1">
      <c r="C67" s="27"/>
      <c r="D67" s="25"/>
      <c r="K67" s="18"/>
      <c r="L67" s="14"/>
      <c r="M67" s="14"/>
      <c r="N67" s="14"/>
      <c r="O67" s="14"/>
      <c r="P67" s="14"/>
      <c r="Q67" s="14"/>
      <c r="R67" s="14"/>
      <c r="S67" s="14"/>
      <c r="T67" s="14"/>
      <c r="U67" s="14"/>
      <c r="W67" s="9"/>
    </row>
    <row r="68" spans="3:23" s="8" customFormat="1" ht="59.25" customHeight="1">
      <c r="C68" s="27"/>
      <c r="D68" s="25"/>
      <c r="K68" s="18"/>
      <c r="L68" s="14"/>
      <c r="M68" s="14"/>
      <c r="N68" s="14"/>
      <c r="O68" s="14"/>
      <c r="P68" s="14"/>
      <c r="Q68" s="14"/>
      <c r="R68" s="14"/>
      <c r="S68" s="14"/>
      <c r="T68" s="14"/>
      <c r="U68" s="14"/>
      <c r="W68" s="9"/>
    </row>
    <row r="69" spans="3:23" s="8" customFormat="1" ht="59.25" customHeight="1">
      <c r="C69" s="27"/>
      <c r="D69" s="25"/>
      <c r="K69" s="18"/>
      <c r="L69" s="14"/>
      <c r="M69" s="14"/>
      <c r="N69" s="14"/>
      <c r="O69" s="14"/>
      <c r="P69" s="14"/>
      <c r="Q69" s="14"/>
      <c r="R69" s="14"/>
      <c r="S69" s="14"/>
      <c r="T69" s="14"/>
      <c r="U69" s="14"/>
      <c r="W69" s="9"/>
    </row>
    <row r="70" spans="3:23" s="8" customFormat="1" ht="59.25" customHeight="1">
      <c r="C70" s="27"/>
      <c r="D70" s="25"/>
      <c r="K70" s="18"/>
      <c r="L70" s="14"/>
      <c r="M70" s="14"/>
      <c r="N70" s="14"/>
      <c r="O70" s="14"/>
      <c r="P70" s="14"/>
      <c r="Q70" s="14"/>
      <c r="R70" s="14"/>
      <c r="S70" s="14"/>
      <c r="T70" s="14"/>
      <c r="U70" s="14"/>
      <c r="W70" s="9"/>
    </row>
    <row r="71" spans="3:23" s="8" customFormat="1" ht="59.25" customHeight="1">
      <c r="C71" s="27"/>
      <c r="D71" s="25"/>
      <c r="K71" s="18"/>
      <c r="L71" s="14"/>
      <c r="M71" s="14"/>
      <c r="N71" s="14"/>
      <c r="O71" s="14"/>
      <c r="P71" s="14"/>
      <c r="Q71" s="14"/>
      <c r="R71" s="14"/>
      <c r="S71" s="14"/>
      <c r="T71" s="14"/>
      <c r="U71" s="14"/>
      <c r="W71" s="9"/>
    </row>
    <row r="72" spans="3:23" s="8" customFormat="1" ht="59.25" customHeight="1">
      <c r="C72" s="27"/>
      <c r="D72" s="25"/>
      <c r="K72" s="18"/>
      <c r="L72" s="14"/>
      <c r="M72" s="14"/>
      <c r="N72" s="14"/>
      <c r="O72" s="14"/>
      <c r="P72" s="14"/>
      <c r="Q72" s="14"/>
      <c r="R72" s="14"/>
      <c r="S72" s="14"/>
      <c r="T72" s="14"/>
      <c r="U72" s="14"/>
      <c r="W72" s="9"/>
    </row>
    <row r="73" spans="3:23" s="8" customFormat="1" ht="89.25" customHeight="1">
      <c r="C73" s="27"/>
      <c r="D73" s="25"/>
      <c r="K73" s="18"/>
      <c r="L73" s="14"/>
      <c r="M73" s="14"/>
      <c r="N73" s="14"/>
      <c r="O73" s="14"/>
      <c r="P73" s="14"/>
      <c r="Q73" s="14"/>
      <c r="R73" s="14"/>
      <c r="S73" s="14"/>
      <c r="T73" s="14"/>
      <c r="U73" s="14"/>
      <c r="W73" s="9"/>
    </row>
    <row r="74" spans="3:23" s="8" customFormat="1" ht="89.25" customHeight="1">
      <c r="C74" s="27"/>
      <c r="D74" s="25"/>
      <c r="K74" s="18"/>
      <c r="L74" s="14"/>
      <c r="M74" s="14"/>
      <c r="N74" s="14"/>
      <c r="O74" s="14"/>
      <c r="P74" s="14"/>
      <c r="Q74" s="14"/>
      <c r="R74" s="14"/>
      <c r="S74" s="14"/>
      <c r="T74" s="14"/>
      <c r="U74" s="14"/>
      <c r="W74" s="9"/>
    </row>
    <row r="75" spans="3:23" s="8" customFormat="1" ht="89.25" customHeight="1">
      <c r="C75" s="27"/>
      <c r="D75" s="25"/>
      <c r="K75" s="18"/>
      <c r="L75" s="14"/>
      <c r="M75" s="14"/>
      <c r="N75" s="14"/>
      <c r="O75" s="14"/>
      <c r="P75" s="14"/>
      <c r="Q75" s="14"/>
      <c r="R75" s="14"/>
      <c r="S75" s="14"/>
      <c r="T75" s="14"/>
      <c r="U75" s="14"/>
      <c r="W75" s="9"/>
    </row>
    <row r="76" spans="3:23" s="8" customFormat="1" ht="89.25" customHeight="1">
      <c r="C76" s="27"/>
      <c r="D76" s="25"/>
      <c r="K76" s="18"/>
      <c r="L76" s="14"/>
      <c r="M76" s="14"/>
      <c r="N76" s="14"/>
      <c r="O76" s="14"/>
      <c r="P76" s="14"/>
      <c r="Q76" s="14"/>
      <c r="R76" s="14"/>
      <c r="S76" s="14"/>
      <c r="T76" s="14"/>
      <c r="U76" s="14"/>
      <c r="W76" s="9"/>
    </row>
    <row r="77" spans="3:23" s="8" customFormat="1" ht="89.25" customHeight="1">
      <c r="C77" s="27"/>
      <c r="D77" s="25"/>
      <c r="K77" s="18"/>
      <c r="L77" s="14"/>
      <c r="M77" s="14"/>
      <c r="N77" s="14"/>
      <c r="O77" s="14"/>
      <c r="P77" s="14"/>
      <c r="Q77" s="14"/>
      <c r="R77" s="14"/>
      <c r="S77" s="14"/>
      <c r="T77" s="14"/>
      <c r="U77" s="14"/>
      <c r="W77" s="9"/>
    </row>
    <row r="78" spans="3:23" s="8" customFormat="1" ht="89.25" customHeight="1">
      <c r="C78" s="27"/>
      <c r="D78" s="25"/>
      <c r="K78" s="18"/>
      <c r="L78" s="14"/>
      <c r="M78" s="14"/>
      <c r="N78" s="14"/>
      <c r="O78" s="14"/>
      <c r="P78" s="14"/>
      <c r="Q78" s="14"/>
      <c r="R78" s="14"/>
      <c r="S78" s="14"/>
      <c r="T78" s="14"/>
      <c r="U78" s="14"/>
      <c r="W78" s="9"/>
    </row>
    <row r="79" spans="3:23" s="8" customFormat="1" ht="89.25" customHeight="1">
      <c r="C79" s="27"/>
      <c r="D79" s="25"/>
      <c r="K79" s="18"/>
      <c r="L79" s="14"/>
      <c r="M79" s="14"/>
      <c r="N79" s="14"/>
      <c r="O79" s="14"/>
      <c r="P79" s="14"/>
      <c r="Q79" s="14"/>
      <c r="R79" s="14"/>
      <c r="S79" s="14"/>
      <c r="T79" s="14"/>
      <c r="U79" s="14"/>
      <c r="W79" s="9"/>
    </row>
    <row r="80" spans="3:23" s="8" customFormat="1" ht="89.25" customHeight="1">
      <c r="C80" s="27"/>
      <c r="D80" s="25"/>
      <c r="K80" s="18"/>
      <c r="L80" s="14"/>
      <c r="M80" s="14"/>
      <c r="N80" s="14"/>
      <c r="O80" s="14"/>
      <c r="P80" s="14"/>
      <c r="Q80" s="14"/>
      <c r="R80" s="14"/>
      <c r="S80" s="14"/>
      <c r="T80" s="14"/>
      <c r="U80" s="14"/>
      <c r="W80" s="9"/>
    </row>
    <row r="81" spans="3:23" s="8" customFormat="1" ht="89.25" customHeight="1">
      <c r="C81" s="27"/>
      <c r="D81" s="25"/>
      <c r="K81" s="18"/>
      <c r="L81" s="14"/>
      <c r="M81" s="14"/>
      <c r="N81" s="14"/>
      <c r="O81" s="14"/>
      <c r="P81" s="14"/>
      <c r="Q81" s="14"/>
      <c r="R81" s="14"/>
      <c r="S81" s="14"/>
      <c r="T81" s="14"/>
      <c r="U81" s="14"/>
      <c r="W81" s="9"/>
    </row>
    <row r="82" spans="3:23" s="8" customFormat="1" ht="89.25" customHeight="1">
      <c r="C82" s="27"/>
      <c r="D82" s="25"/>
      <c r="K82" s="18"/>
      <c r="L82" s="14"/>
      <c r="M82" s="14"/>
      <c r="N82" s="14"/>
      <c r="O82" s="14"/>
      <c r="P82" s="14"/>
      <c r="Q82" s="14"/>
      <c r="R82" s="14"/>
      <c r="S82" s="14"/>
      <c r="T82" s="14"/>
      <c r="U82" s="14"/>
      <c r="W82" s="9"/>
    </row>
    <row r="83" spans="3:23" s="8" customFormat="1" ht="89.25" customHeight="1">
      <c r="C83" s="27"/>
      <c r="D83" s="25"/>
      <c r="K83" s="18"/>
      <c r="L83" s="14"/>
      <c r="M83" s="14"/>
      <c r="N83" s="14"/>
      <c r="O83" s="14"/>
      <c r="P83" s="14"/>
      <c r="Q83" s="14"/>
      <c r="R83" s="14"/>
      <c r="S83" s="14"/>
      <c r="T83" s="14"/>
      <c r="U83" s="14"/>
      <c r="W83" s="9"/>
    </row>
    <row r="84" spans="3:23" s="8" customFormat="1" ht="89.25" customHeight="1">
      <c r="C84" s="27"/>
      <c r="D84" s="25"/>
      <c r="K84" s="18"/>
      <c r="L84" s="14"/>
      <c r="M84" s="14"/>
      <c r="N84" s="14"/>
      <c r="O84" s="14"/>
      <c r="P84" s="14"/>
      <c r="Q84" s="14"/>
      <c r="R84" s="14"/>
      <c r="S84" s="14"/>
      <c r="T84" s="14"/>
      <c r="U84" s="14"/>
      <c r="W84" s="9"/>
    </row>
    <row r="85" spans="3:23" s="8" customFormat="1" ht="89.25" customHeight="1">
      <c r="C85" s="27"/>
      <c r="D85" s="25"/>
      <c r="K85" s="18"/>
      <c r="L85" s="14"/>
      <c r="M85" s="14"/>
      <c r="N85" s="14"/>
      <c r="O85" s="14"/>
      <c r="P85" s="14"/>
      <c r="Q85" s="14"/>
      <c r="R85" s="14"/>
      <c r="S85" s="14"/>
      <c r="T85" s="14"/>
      <c r="U85" s="14"/>
      <c r="W85" s="9"/>
    </row>
    <row r="86" spans="3:23" s="8" customFormat="1" ht="89.25" customHeight="1">
      <c r="C86" s="27"/>
      <c r="D86" s="25"/>
      <c r="K86" s="18"/>
      <c r="L86" s="14"/>
      <c r="M86" s="14"/>
      <c r="N86" s="14"/>
      <c r="O86" s="14"/>
      <c r="P86" s="14"/>
      <c r="Q86" s="14"/>
      <c r="R86" s="14"/>
      <c r="S86" s="14"/>
      <c r="T86" s="14"/>
      <c r="U86" s="14"/>
      <c r="W86" s="9"/>
    </row>
    <row r="87" spans="3:23" s="8" customFormat="1" ht="89.25" customHeight="1">
      <c r="C87" s="27"/>
      <c r="D87" s="25"/>
      <c r="K87" s="18"/>
      <c r="L87" s="14"/>
      <c r="M87" s="14"/>
      <c r="N87" s="14"/>
      <c r="O87" s="14"/>
      <c r="P87" s="14"/>
      <c r="Q87" s="14"/>
      <c r="R87" s="14"/>
      <c r="S87" s="14"/>
      <c r="T87" s="14"/>
      <c r="U87" s="14"/>
      <c r="W87" s="9"/>
    </row>
    <row r="88" spans="3:23" s="8" customFormat="1" ht="89.25" customHeight="1">
      <c r="C88" s="27"/>
      <c r="D88" s="25"/>
      <c r="K88" s="18"/>
      <c r="L88" s="14"/>
      <c r="M88" s="14"/>
      <c r="N88" s="14"/>
      <c r="O88" s="14"/>
      <c r="P88" s="14"/>
      <c r="Q88" s="14"/>
      <c r="R88" s="14"/>
      <c r="S88" s="14"/>
      <c r="T88" s="14"/>
      <c r="U88" s="14"/>
      <c r="W88" s="9"/>
    </row>
    <row r="89" spans="3:23" s="8" customFormat="1" ht="89.25" customHeight="1">
      <c r="C89" s="27"/>
      <c r="D89" s="25"/>
      <c r="K89" s="18"/>
      <c r="L89" s="14"/>
      <c r="M89" s="14"/>
      <c r="N89" s="14"/>
      <c r="O89" s="14"/>
      <c r="P89" s="14"/>
      <c r="Q89" s="14"/>
      <c r="R89" s="14"/>
      <c r="S89" s="14"/>
      <c r="T89" s="14"/>
      <c r="U89" s="14"/>
      <c r="W89" s="9"/>
    </row>
    <row r="90" spans="3:23" s="8" customFormat="1" ht="59.25" customHeight="1">
      <c r="C90" s="27"/>
      <c r="D90" s="25"/>
      <c r="K90" s="18"/>
      <c r="L90" s="14"/>
      <c r="M90" s="14"/>
      <c r="N90" s="14"/>
      <c r="O90" s="14"/>
      <c r="P90" s="14"/>
      <c r="Q90" s="14"/>
      <c r="R90" s="14"/>
      <c r="S90" s="14"/>
      <c r="T90" s="14"/>
      <c r="U90" s="14"/>
      <c r="W90" s="9"/>
    </row>
    <row r="91" spans="3:23" s="8" customFormat="1" ht="59.25" customHeight="1">
      <c r="C91" s="27"/>
      <c r="D91" s="25"/>
      <c r="K91" s="18"/>
      <c r="L91" s="14"/>
      <c r="M91" s="14"/>
      <c r="N91" s="14"/>
      <c r="O91" s="14"/>
      <c r="P91" s="14"/>
      <c r="Q91" s="14"/>
      <c r="R91" s="14"/>
      <c r="S91" s="14"/>
      <c r="T91" s="14"/>
      <c r="U91" s="14"/>
      <c r="W91" s="9"/>
    </row>
    <row r="92" spans="3:23" s="8" customFormat="1" ht="59.25" customHeight="1">
      <c r="C92" s="27"/>
      <c r="D92" s="25"/>
      <c r="K92" s="18"/>
      <c r="L92" s="14"/>
      <c r="M92" s="14"/>
      <c r="N92" s="14"/>
      <c r="O92" s="14"/>
      <c r="P92" s="14"/>
      <c r="Q92" s="14"/>
      <c r="R92" s="14"/>
      <c r="S92" s="14"/>
      <c r="T92" s="14"/>
      <c r="U92" s="14"/>
      <c r="W92" s="9"/>
    </row>
    <row r="93" spans="3:23" s="8" customFormat="1" ht="59.25" customHeight="1">
      <c r="C93" s="27"/>
      <c r="D93" s="25"/>
      <c r="K93" s="18"/>
      <c r="L93" s="14"/>
      <c r="M93" s="14"/>
      <c r="N93" s="14"/>
      <c r="O93" s="14"/>
      <c r="P93" s="14"/>
      <c r="Q93" s="14"/>
      <c r="R93" s="14"/>
      <c r="S93" s="14"/>
      <c r="T93" s="14"/>
      <c r="U93" s="14"/>
      <c r="W93" s="9"/>
    </row>
    <row r="94" spans="3:23" s="8" customFormat="1" ht="59.25" customHeight="1">
      <c r="C94" s="27"/>
      <c r="D94" s="25"/>
      <c r="K94" s="18"/>
      <c r="L94" s="14"/>
      <c r="M94" s="14"/>
      <c r="N94" s="14"/>
      <c r="O94" s="14"/>
      <c r="P94" s="14"/>
      <c r="Q94" s="14"/>
      <c r="R94" s="14"/>
      <c r="S94" s="14"/>
      <c r="T94" s="14"/>
      <c r="U94" s="14"/>
      <c r="W94" s="9"/>
    </row>
    <row r="95" spans="3:23" s="8" customFormat="1" ht="48" customHeight="1">
      <c r="C95" s="27"/>
      <c r="D95" s="25"/>
      <c r="K95" s="18"/>
      <c r="L95" s="14"/>
      <c r="M95" s="14"/>
      <c r="N95" s="14"/>
      <c r="O95" s="14"/>
      <c r="P95" s="14"/>
      <c r="Q95" s="14"/>
      <c r="R95" s="14"/>
      <c r="S95" s="14"/>
      <c r="T95" s="14"/>
      <c r="U95" s="14"/>
      <c r="W95" s="9"/>
    </row>
    <row r="96" spans="3:23" s="8" customFormat="1" ht="48" customHeight="1">
      <c r="C96" s="27"/>
      <c r="D96" s="25"/>
      <c r="K96" s="18"/>
      <c r="L96" s="14"/>
      <c r="M96" s="14"/>
      <c r="N96" s="14"/>
      <c r="O96" s="14"/>
      <c r="P96" s="14"/>
      <c r="Q96" s="14"/>
      <c r="R96" s="14"/>
      <c r="S96" s="14"/>
      <c r="T96" s="14"/>
      <c r="U96" s="14"/>
      <c r="W96" s="9"/>
    </row>
    <row r="97" spans="3:23" s="8" customFormat="1" ht="48" customHeight="1">
      <c r="C97" s="27"/>
      <c r="D97" s="25"/>
      <c r="K97" s="18"/>
      <c r="L97" s="14"/>
      <c r="M97" s="14"/>
      <c r="N97" s="14"/>
      <c r="O97" s="14"/>
      <c r="P97" s="14"/>
      <c r="Q97" s="14"/>
      <c r="R97" s="14"/>
      <c r="S97" s="14"/>
      <c r="T97" s="14"/>
      <c r="U97" s="14"/>
      <c r="W97" s="9"/>
    </row>
    <row r="98" spans="3:23" s="8" customFormat="1" ht="48" customHeight="1">
      <c r="C98" s="27"/>
      <c r="D98" s="25"/>
      <c r="K98" s="18"/>
      <c r="L98" s="14"/>
      <c r="M98" s="14"/>
      <c r="N98" s="14"/>
      <c r="O98" s="14"/>
      <c r="P98" s="14"/>
      <c r="Q98" s="14"/>
      <c r="R98" s="14"/>
      <c r="S98" s="14"/>
      <c r="T98" s="14"/>
      <c r="U98" s="14"/>
      <c r="W98" s="9"/>
    </row>
    <row r="99" spans="3:23" s="8" customFormat="1" ht="48" customHeight="1">
      <c r="C99" s="27"/>
      <c r="D99" s="25"/>
      <c r="K99" s="18"/>
      <c r="L99" s="14"/>
      <c r="M99" s="14"/>
      <c r="N99" s="14"/>
      <c r="O99" s="14"/>
      <c r="P99" s="14"/>
      <c r="Q99" s="14"/>
      <c r="R99" s="14"/>
      <c r="S99" s="14"/>
      <c r="T99" s="14"/>
      <c r="U99" s="14"/>
      <c r="W99" s="9"/>
    </row>
    <row r="100" spans="3:23" s="8" customFormat="1" ht="50.25" customHeight="1">
      <c r="C100" s="27"/>
      <c r="D100" s="25"/>
      <c r="K100" s="18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W100" s="9"/>
    </row>
    <row r="101" spans="3:23" s="8" customFormat="1" ht="50.25" customHeight="1">
      <c r="C101" s="27"/>
      <c r="D101" s="25"/>
      <c r="K101" s="18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W101" s="9"/>
    </row>
    <row r="102" spans="3:23" s="8" customFormat="1" ht="50.25" customHeight="1">
      <c r="C102" s="27"/>
      <c r="D102" s="25"/>
      <c r="K102" s="18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W102" s="9"/>
    </row>
    <row r="103" spans="3:23" s="8" customFormat="1" ht="50.25" customHeight="1">
      <c r="C103" s="27"/>
      <c r="D103" s="25"/>
      <c r="K103" s="18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W103" s="9"/>
    </row>
    <row r="104" spans="3:23" s="8" customFormat="1" ht="89.25" customHeight="1">
      <c r="C104" s="27"/>
      <c r="D104" s="25"/>
      <c r="K104" s="18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W104" s="9"/>
    </row>
    <row r="105" spans="3:23" s="8" customFormat="1" ht="56.25" customHeight="1">
      <c r="C105" s="27"/>
      <c r="D105" s="25"/>
      <c r="K105" s="18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W105" s="9"/>
    </row>
    <row r="106" spans="3:23" s="8" customFormat="1" ht="30" customHeight="1">
      <c r="C106" s="27"/>
      <c r="D106" s="25"/>
      <c r="K106" s="18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W106" s="9"/>
    </row>
    <row r="107" spans="3:23" ht="15.75">
      <c r="C107" s="32"/>
    </row>
    <row r="108" spans="3:23" ht="15.75">
      <c r="C108" s="32"/>
    </row>
    <row r="109" spans="3:23" ht="15.75">
      <c r="C109" s="32"/>
    </row>
    <row r="110" spans="3:23" ht="15.75">
      <c r="C110" s="32"/>
    </row>
    <row r="111" spans="3:23" ht="15.75">
      <c r="C111" s="32"/>
    </row>
    <row r="112" spans="3:23" ht="15.75">
      <c r="C112" s="32"/>
    </row>
    <row r="113" spans="3:3" ht="15.75">
      <c r="C113" s="32"/>
    </row>
    <row r="114" spans="3:3" ht="15.75">
      <c r="C114" s="32"/>
    </row>
    <row r="115" spans="3:3" ht="15.75">
      <c r="C115" s="32"/>
    </row>
    <row r="116" spans="3:3" ht="15.75">
      <c r="C116" s="32"/>
    </row>
    <row r="117" spans="3:3" ht="15.75">
      <c r="C117" s="32"/>
    </row>
    <row r="118" spans="3:3" ht="15.75">
      <c r="C118" s="32"/>
    </row>
    <row r="119" spans="3:3" ht="15.75">
      <c r="C119" s="32"/>
    </row>
    <row r="120" spans="3:3" ht="15.75">
      <c r="C120" s="32"/>
    </row>
    <row r="121" spans="3:3" ht="15.75">
      <c r="C121" s="32"/>
    </row>
    <row r="122" spans="3:3" ht="15.75">
      <c r="C122" s="32"/>
    </row>
    <row r="123" spans="3:3" ht="15.75">
      <c r="C123" s="32"/>
    </row>
  </sheetData>
  <mergeCells count="18">
    <mergeCell ref="L5:V5"/>
    <mergeCell ref="H1:I1"/>
    <mergeCell ref="K1:P1"/>
    <mergeCell ref="J2:K2"/>
    <mergeCell ref="F3:I3"/>
    <mergeCell ref="F2:I2"/>
    <mergeCell ref="D2:E2"/>
    <mergeCell ref="B4:V4"/>
    <mergeCell ref="L6:V6"/>
    <mergeCell ref="L7:V7"/>
    <mergeCell ref="L8:V8"/>
    <mergeCell ref="L9:V9"/>
    <mergeCell ref="L10:V10"/>
    <mergeCell ref="B14:C14"/>
    <mergeCell ref="L11:V11"/>
    <mergeCell ref="L12:V12"/>
    <mergeCell ref="L13:V13"/>
    <mergeCell ref="D14:I14"/>
  </mergeCells>
  <pageMargins left="0.15748031496062992" right="0.19685039370078741" top="1.6141732283464567" bottom="0.70866141732283472" header="0" footer="0"/>
  <pageSetup paperSize="9" scale="4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##</vt:lpstr>
      <vt:lpstr>'##'!Print_Area</vt:lpstr>
      <vt:lpstr>'##'!Print_Titles</vt:lpstr>
    </vt:vector>
  </TitlesOfParts>
  <Company>Novin Pendar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</dc:creator>
  <cp:lastModifiedBy>NP</cp:lastModifiedBy>
  <cp:lastPrinted>2022-08-15T12:33:37Z</cp:lastPrinted>
  <dcterms:created xsi:type="dcterms:W3CDTF">2021-02-22T10:55:38Z</dcterms:created>
  <dcterms:modified xsi:type="dcterms:W3CDTF">2022-08-28T11:52:32Z</dcterms:modified>
</cp:coreProperties>
</file>