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فاتح صنعت کیمیا\"/>
    </mc:Choice>
  </mc:AlternateContent>
  <xr:revisionPtr revIDLastSave="0" documentId="13_ncr:1_{9EDFE88C-B570-46B3-854E-878FBF4452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  <sheet name="حداکثر 10000000 رکورد" sheetId="1" r:id="rId2"/>
  </sheets>
  <definedNames>
    <definedName name="_xlnm._FilterDatabase" localSheetId="1" hidden="1">'حداکثر 10000000 رکورد'!$A$2:$S$63</definedName>
  </definedNames>
  <calcPr calcId="191029"/>
  <pivotCaches>
    <pivotCache cacheId="9" r:id="rId3"/>
  </pivotCaches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3" i="1"/>
  <c r="K1" i="1" l="1"/>
</calcChain>
</file>

<file path=xl/sharedStrings.xml><?xml version="1.0" encoding="utf-8"?>
<sst xmlns="http://schemas.openxmlformats.org/spreadsheetml/2006/main" count="276" uniqueCount="112">
  <si>
    <t>شماره ردیف</t>
  </si>
  <si>
    <t>شماره سند</t>
  </si>
  <si>
    <t>شماره عطف</t>
  </si>
  <si>
    <t>تاریخ</t>
  </si>
  <si>
    <t>شرح</t>
  </si>
  <si>
    <t>بدهکار</t>
  </si>
  <si>
    <t>بستانکار</t>
  </si>
  <si>
    <t>مانده درخط بدهکار</t>
  </si>
  <si>
    <t>1399/01/01</t>
  </si>
  <si>
    <t>سند افتتاحیه-شماره ضمانت نامه 97182042481</t>
  </si>
  <si>
    <t>سند افتتاحیه-شماره ضمانت نامه 98182065146</t>
  </si>
  <si>
    <t>سند افتتاحیه-شماره ضمانت نامه 97182035238</t>
  </si>
  <si>
    <t>سند افتتاحیه-شماره ضمانت نامه 98182080424</t>
  </si>
  <si>
    <t>1399/01/16</t>
  </si>
  <si>
    <t>فاتح صنعتFGS-عودت جهت تمدید ضم ش 97182042481 (تجارت)تضمین پ پ ق ADSH-P-PO-GE-001 بابت تامین Aircoolers (سیستم های خنک کننده) به ارزش255.000یورو فی151.500 ریال-به سررسید 99/01/18</t>
  </si>
  <si>
    <t>فاتح صنعتFGS-دریافت تمدید ضم ش 97182042481 (تجارت)تضمین پ پ ق ADSH-P-PO-GE-001 بابت تامین Aircoolers (سیستم های خنک کننده) به ارزش255.000یورو فی172.000 ریال-به سررسید 99/07/15</t>
  </si>
  <si>
    <t>1399/02/04</t>
  </si>
  <si>
    <t>فاتح صنعتFGS-دریافت ضم ش 99182094172 (تجارت)تضمین پ پ ق ADSH-P-PO-GE-029 بابت تامین تاور+وسلز+اکسچنجر+ایرکولر به ارزش2.450.000یورو فی169.000 ریال-به سررسید 1400/01/15</t>
  </si>
  <si>
    <t>1399/02/22</t>
  </si>
  <si>
    <t>فاتح صنعتFGS-دریافت ضم ش 99182086623 (تجارت)تضمین پ پ ق ADSH-P-PO-GE-031 بابت تامین 3 دستگاه هیتر و متعلقات به ارزش1.489.800یورو فی179.000 ریال-به سررسید 1400/02/21</t>
  </si>
  <si>
    <t>1399/03/07</t>
  </si>
  <si>
    <t>فاتح صنعتFGS-دریافت تقلیل ضم ش 98182080424 (تجارت)تضمین ضم پ پ ق ADSH-P-PO-GE-006 بابت تامین تاور+کلوم-شل از ارزش2.970.908/25یورو به ارزش2.101.166/72یورو فی124.500ریال-به سررسید99/06/10</t>
  </si>
  <si>
    <t>فاتح صنعتFGS-عودت جهت تمدید ضم ش 98182065146 (تجارت)تضمین پ پ ق ADSH-P-PO-GE-006 بابت تامین کلوم-تاور-درام وشل به ارزش1.441.982/75یورو فی153.000 ریال-به سررسید 99/03/07</t>
  </si>
  <si>
    <t>فاتح صنعتFGS-دریافت تمدید ضم ش 98182065146 (تجارت)تضمین پ پ ق ADSH-P-PO-GE-006 بابت تامین کلوم-تاور-درام وشل به ارزش1.441.982/75یورو فی186.500 ریال-به سررسید 99/09/07</t>
  </si>
  <si>
    <t>1399/03/18</t>
  </si>
  <si>
    <t>فاتح صنعتFGS-تقلیل و تمدید ضم ش 97182035238 (تجارت)تضمین پ پ ق ADSH-P-PO-GE-001 بابت AIRCOOLER RAW MATERIAL از ارزش780.000یورو به ارزش580.786 یورو فی78.870 ریال-به سررسید 99/06/18</t>
  </si>
  <si>
    <t>1399/05/06</t>
  </si>
  <si>
    <t>فاتح صنعتFGS-ابطال ضم ش 99182094172(تجارت) تضمین پ پ ق ADISH-P-PO-GE-029 بابت تامین تاور+وسلز+اکسچنجر+ایرکولر به ارزش 2.450.000یورو فی 169.000ریال-به سررسید 1400/01/15</t>
  </si>
  <si>
    <t>1399/06/05</t>
  </si>
  <si>
    <t>فاتح صنعتFGS-عودت ضمانت نامه 98182080424 (تجارت)تضمین ضم پ پ ق ADSH-P-PO-GE-006 بابت تامین تاور+کلوم-شل به ارزش2.101.166/72یورو فی 124.500 ریال-به سررسید99/06/10</t>
  </si>
  <si>
    <t>فاتح صنعتFGS-دریافت تمدید ضمانت نامه 98182080424 (تجارت)تضمین ضم پ پ ق ADSH-P-PO-GE-006 بابت تامین تاور+کلوم-شل به ارزش2.101.166/72یورو فی 271.000 ریال-به سررسید99/09/10</t>
  </si>
  <si>
    <t>1399/06/17</t>
  </si>
  <si>
    <t>فاتح صنعتFGS-عودت ضمانت نامه 97182035238 (تجارت)تضمین پ پ ق ADSH-P-PO-GE-001 بابت AIRCOOLER RAW MATERIAL به ارزش580.786 یورو فی 174.398 ریال-به سررسید 99/06/18</t>
  </si>
  <si>
    <t>فاتح صنعتFGS-تمدید ضمانت نامه 97182035238 (تجارت)تضمین پ پ ق ADSH-P-PO-GE-001 بابت AIRCOOLER RAW MATERIAL به ارزش580.786 یورو فی 267.000 ریال-به سررسید 99/09/18</t>
  </si>
  <si>
    <t>1399/07/14</t>
  </si>
  <si>
    <t>فاتح صنعتFGS-عودت ضم ش 97182042481 (تجارت)تضمین پ پ ق ADSH-P-PO-GE-001 بابت تامین Aircoolers (سیستم های خنک کننده) به ارزش255.000یورو فی172.000 ریال-به سررسید 99/07/15</t>
  </si>
  <si>
    <t>فاتح صنعتFGS-دریافت تمدید ضم ش 97182042481 (تجارت)تضمین پ پ ق ADSH-P-PO-GE-001 بابت تامین Aircoolers (سیستم های خنک کننده) به ارزش255.000یورو فی 330.500 ریال-به سررسید 1400/01/15</t>
  </si>
  <si>
    <t>1399/09/05</t>
  </si>
  <si>
    <t>فاتح صنعتFGS-عودت جهت تمدید ضم ش 98182065146 (تجارت)تضمین پ پ ق ADSH-P-PO-GE-006 بابت تامین کلوم-تاور-درام وشل به ارزش1.441.982/75یورو فی 186.500 ریال-به سررسید 99/09/07</t>
  </si>
  <si>
    <t>فاتح صنعتFGS-دریافت تمدید ضم ش 98182065146 (تجارت)تضمین پ پ ق ADSH-P-PO-GE-006 بابت تامین کلوم-تاور-درام وشل به ارزش1.441.982/75یورو فی 284.200 ریال-به سررسید 99/12/07</t>
  </si>
  <si>
    <t>1399/09/08</t>
  </si>
  <si>
    <t>فاتح صنعتFGS-عودت ضمانت نامه 98182080424 (تجارت)تضمین ضم پ پ ق ADSH-P-PO-GE-006 بابت تامین تاور+کلوم-شل به ارزش2.101.166/72یورو فی 271.000 ریال-به سررسید99/09/10</t>
  </si>
  <si>
    <t>فاتح صنعتFGS-دریافت تمدید ضمانت نامه 98182080424 (تجارت)تضمین ضم پ پ ق ADSH-P-PO-GE-006 بابت تامین تاور+کلوم-شل به ارزش2.101.166/72یورو فی 309.064 ریال-به سررسید99/12/10</t>
  </si>
  <si>
    <t>1399/09/15</t>
  </si>
  <si>
    <t>فاتح صنعتFGS-عودت ضمانت نامه 97182035238 (تجارت)تضمین پ پ ق ADSH-P-PO-GE-001 بابت AIRCOOLER RAW MATERIAL به ارزش580.786 یورو فی 267.000 ریال-به سررسید 99/09/18</t>
  </si>
  <si>
    <t>فاتح صنعتFGS-تمدید ضمانت نامه 97182035238 (تجارت)تضمین پ پ ق ADSH-P-PO-GE-001 بابت AIRCOOLER RAW MATERIAL به ارزش580.786 یورو فی 311.500 ریال-به سررسید 99/12/18</t>
  </si>
  <si>
    <t>1399/11/29</t>
  </si>
  <si>
    <t>فاتح صنعتFGS-ابطال ضم ش 98182065146 (تجارت)تضمین پ پ ق ADSH-P-PO-GE-006 بابت تامین کلوم-تاور-درام وشل به ارزش1.441.982/75یورو فی 284.200 ریال-به سررسید 99/12/07</t>
  </si>
  <si>
    <t>فاتح صنعتFGS-دریافت ضم ش 98182065146 (تجارت)تضمین پ پ ق ADSH-P-PO-GE-006 بابت تامین کلوم-تاور-درام وشل به ارزش1.441.982/75یورو فی 304.300  ریال-به سررسید 1400/06/07</t>
  </si>
  <si>
    <t>1399/12/04</t>
  </si>
  <si>
    <t>فاتح صنعتFGS-عودت ضمانت نامه 98182080424 (تجارت)تضمین ضم پ پ ق ADSH-P-PO-GE-006 بابت تامین تاور+کلوم-شل به ارزش2.101.166/72یورو فی 309.064 ریال-به سررسید99/12/10</t>
  </si>
  <si>
    <t>فاتح صنعتFGS-دریافت تمدید ضمانت نامه 98182080424 (تجارت)تضمین ضم پ پ ق ADSH-P-PO-GE-006 بابت تامین تاور+کلوم-شل به ارزش2.101.166/72یورو فی 292.900 ریال-به سررسید1400/03/10</t>
  </si>
  <si>
    <t>1399/12/10</t>
  </si>
  <si>
    <t>فاتح صنعتFGS-عودت ضمانت نامه 97182035238 (تجارت)تضمین پ پ ق ADSH-P-PO-GE-001 بابت AIRCOOLER RAW MATERIAL به ارزش580.786 یورو فی 311.500 ریال-به سررسید 99/12/18</t>
  </si>
  <si>
    <t>فاتح صنعتFGS-تمدید ضمانت نامه 97182035238 (تجارت)تضمین پ پ ق ADSH-P-PO-GE-001 بابت AIRCOOLER RAW MATERIAL به ارزش580.786 یورو فی 297.900 ریال-به سررسید 1400/03/18</t>
  </si>
  <si>
    <t>1400/01/14</t>
  </si>
  <si>
    <t>فاتح صنعتFGS-عودت  ضم ش 97182042481 (تجارت)تضمین پ پ ق ADSH-P-PO-GE-001 بابت تامین Aircoolers (سیستم های خنک کننده) به ارزش255.000یورو فی 330.500 ریال-به سررسید 1400/01/15</t>
  </si>
  <si>
    <t>فاتح صنعتFGS-دریافت تمدید ضم ش 97182042481 (تجارت)تضمین پ پ ق ADSH-P-PO-GE-001 بابت تامین Aircoolers (سیستم های خنک کننده) به ارزش255.000یورو فی 285.830 ریال-به سررسید 1400/04/15</t>
  </si>
  <si>
    <t>1400/02/19</t>
  </si>
  <si>
    <t>فاتح صنعتFGS-عودت ضم ش 99182086623 (تجارت)تضمین پ پ ق ADSH-P-PO-GE-031 بابت تامین 3 دستگاه هیتر و متعلقات به ارزش1.489.800یورو فی179.000 ریال-به سررسید 1400/02/21</t>
  </si>
  <si>
    <t>فاتح صنعتFGS-دریافت ضم ش 99182086623 (تجارت)تضمین پ پ ق ADSH--PO-GE-031 بابت تامین 3 دستگاه هیتر و متعلقات به ارزش1.489.800یورو فی 250.480 ریال-به سررسید 1400/05/21</t>
  </si>
  <si>
    <t>1400/02/21</t>
  </si>
  <si>
    <t>فاتح صنعتFGS-ابطال ضمانت نامه 97182035238 (تجارت)تضمین پ پ ق ADSH-P-PO-GE-001 بابت AIRCOOLER RAW MATERIAL به ارزش580.786 یورو فی 297.900 ریال-به سررسید 1400/03/18</t>
  </si>
  <si>
    <t>فاتح صنعتFGS-ابطال  ضمانت نامه 98182080424 (تجارت)تضمین ضم پ پ ق ADSH-P-PO-GE-006 بابت تامین تاور+کلوم-شل به ارزش2.101.166/72یورو فی 292.900 ریال-به سررسید1400/03/10</t>
  </si>
  <si>
    <t>1400/03/08</t>
  </si>
  <si>
    <t>فاتح صنعتFGS-دریافت ضم ش 00182032455 (تجارت)تضمین پ پ ق ADSH--PO-GE-031 بابت خرید STEAM PACKAGE  به ارزش 300،435.60 یورو فی 283،104 ریال-به سررسید 1401/03/07</t>
  </si>
  <si>
    <t>1400/04/12</t>
  </si>
  <si>
    <t>فاتح صنعتFGS-عودت جهت تمدید ضم ش 97182042481 (تجارت)تضمین پ پ ق ADSH-P-PO-GE-001 بابت تامین Aircoolers (سیستم های خنک کننده) به ارزش255.000یورو فی 285.830 ریال-به سررسید 1400/04/15</t>
  </si>
  <si>
    <t>فاتح صنعتFGS-دریافت تمدید ضم ش 97182042481 (تجارت)تضمین پ پ ق ADSH-P-PO-GE-001 بابت تامین Aircoolers (سیستم های خنک کننده) به ارزش255.000یورو فی 296،000 ریال-به سررسید 1400/07/15</t>
  </si>
  <si>
    <t>1400/05/17</t>
  </si>
  <si>
    <t>فاتح صنعتFGS-عودت ضم ش 99182086623 (تجارت)تضمین پ پ ق ADSH--PO-GE-031 بابت تامین 3 دستگاه هیتر و متعلقات به ارزش1.489.800یورو فی 250.480 ریال-به سررسید 1400/05/21</t>
  </si>
  <si>
    <t>فاتح صنعتFGS-دریافت ضم ش 99182086623 (تجارت)تضمین پ پ ق ADSH--PO-GE-031 بابت تامین 3 دستگاه هیتر و متعلقات به ارزش1.489.800یورو فی295.628 ریال-به سررسید 1400/12/21</t>
  </si>
  <si>
    <t>1400/06/04</t>
  </si>
  <si>
    <t>فاتح صنعتFGS-عودت جهت تمدید ضم ش 98182065146 (تجارت)تضمین پ پ ق ADSH-P-PO-GE-006 بابت تامین کلوم-تاور-درام وشل به ارزش1.441.982/75یورو فی 304.300  ریال-به سررسید 1400/06/07</t>
  </si>
  <si>
    <t>فاتح صنعتFGS-دریافت ضم ش 98182065146 (تجارت)تضمین پ پ ق ADSH-P-PO-GE-006 بابت تامین کلوم-تاور-درام وشل به ارزش1.441.982/75یورو فی 321،204 ریال-به سررسید 1400/09/07</t>
  </si>
  <si>
    <t>1400/07/10</t>
  </si>
  <si>
    <t>فاتح صنعتFGS-عودت جهت تمدید ضم ش 97182042481 (تجارت)تضمین پ پ ق ADSH-P-PO-GE-001 بابت تامین Aircoolers (سیستم های خنک کننده) به ارزش255.000یورو فی 296،000 ریال-به سررسید 1400/07/15</t>
  </si>
  <si>
    <t>فاتح صنعتFGS- تمدید ضم ش 97182042481 (تجارت)تضمین پ پ ق ADSH-P-PO-GE-001 بابت تامین Aircoolers (سیستم های خنک کننده) به ارزش255.000یورو فی 322.718 ریال-به سررسید 1400/10/15</t>
  </si>
  <si>
    <t>1400/09/06</t>
  </si>
  <si>
    <t>فاتح صنعتFGS-دریافت ضم ش 98182065146 (تجارت)تضمین پ پ ق ADSH-P-PO-GE-006 بابت تامین کلوم-تاور-درام وشل به ارزش1.441.982/75یورو فی 310.060 ریال-به سررسید 1401/03/07</t>
  </si>
  <si>
    <t>1400/10/09</t>
  </si>
  <si>
    <t>فاتح صنعتFGS- عودت ضم ش 97182042481 (تجارت)تضمین پ پ ق ADSH-P-PO-GE-001 بابت تامین Aircoolers (سیستم های خنک کننده) به ارزش255.000یورو فی 322.718 ریال-به سررسید 1400/10/15</t>
  </si>
  <si>
    <t>فاتح صنعتFGS- تمدید ضم ش 97182042481 (تجارت)تضمین پ پ ق ADSH-P-PO-GE-001 بابت تامین Aircoolers (سیستم های خنک کننده) به ارزش255.000یورو فی 305.757 ریال-به سررسید 1401/02/15</t>
  </si>
  <si>
    <t>1400/12/12</t>
  </si>
  <si>
    <t>فاتح صنعتFGS-عودت ضم ش 99182086623 (تجارت)تضمین پ پ ق ADSH--PO-GE-031 بابت تامین 3 دستگاه هیتر و متعلقات به ارزش 1.489.800 یورو فی 295.628 ریال-به سررسید 1400/12/21</t>
  </si>
  <si>
    <t>فاتح صنعتFGS- تمدید ضم ش 99182086623 (تجارت)تضمین پ پ ق ADSH--PO-GE-031 بابت تامین 3 دستگاه هیتر و متعلقات به ارزش1.489.800 یورو فی 277.322 ریال-به سررسید 1401/06/21</t>
  </si>
  <si>
    <t>1401/01/17</t>
  </si>
  <si>
    <t>فاتح صنعتFGS- ابطال ضم ش 97182042481 (تجارت)تضمین پ پ ق ADSH-P-PO-GE-001 بابت تامین Aircoolers (سیستم های خنک کننده) به ارزش255.000یورو فی 305.757 ریال-به سررسید 1401/02/15</t>
  </si>
  <si>
    <t>1401/03/02</t>
  </si>
  <si>
    <t>فاتح صنعتFGS-عودت ضم ش 98182065146 (تجارت)تضمین پ پ ق ADSH-P-PO-GE-006 بابت تامین کلوم-تاور-درام وشل به ارزش1.441.982/75یورو فی 310.060 ریال-به سررسید 1401/03/07</t>
  </si>
  <si>
    <t>فاتح صنعتFGS-دریافت ضم ش 98182065146 (تجارت)تضمین پ پ ق ADSH-P-PO-GE-006 بابت تامین کلوم-تاور-درام وشل به ارزش1.441.982/75یورو فی 280.787 ریال-به سررسید 1401/06/07</t>
  </si>
  <si>
    <t>فاتح صنعتFGS- عودت ضم ش 00182032455 (تجارت)تضمین پ پ ق ADSH-PO-GE-031 بابت خرید STEAM PACKAGE  به ارزش 300،435.60 یورو فی 283،104 ریال-به سررسید 1401/03/07</t>
  </si>
  <si>
    <t>فاتح صنعتFGS-دریافت ضم ش 00182032455 (تجارت)تضمین پ پ ق ADSH--PO-GE-031 بابت خرید STEAM PACKAGE  به ارزش 300،435.60 یورو فی 280.787 ریال-به سررسید 1401/09/07</t>
  </si>
  <si>
    <t>1401/06/06</t>
  </si>
  <si>
    <t>فاتح صنعتFGS-عودت ضم ش 98182065146 (تجارت)تضمین پ پ ق ADSH-P-PO-GE-006 بابت تامین کلوم-تاور-درام وشل به ارزش1.441.982/75یورو فی 280.787 ریال-به سررسید 1401/06/07</t>
  </si>
  <si>
    <t>فاتح صنعتFGS-دریافت ضم ش 98182065146 (تجارت)تضمین پ پ ق ADSH-P-PO-GE-006 بابت تامین کلوم-تاور-درام وشل به ارزش1.441.982/75یورو فی 287.430 ریال-به سررسید 1401/09/07</t>
  </si>
  <si>
    <t>1401/06/20</t>
  </si>
  <si>
    <t>فاتح صنعتFGS- عودت ضم ش 99182086623 (تجارت)تضمین پ پ ق ADSH--PO-GE-031 بابت تامین 3 دستگاه هیتر و متعلقات به ارزش1.489.800 یورو فی 277.322 ریال-به سررسید 1401/06/21</t>
  </si>
  <si>
    <t>فاتح صنعتFGS- تمدید ضم ش 99182086623 (تجارت)تضمین پ پ ق ADSH--PO-GE-031 بابت تامین 3 دستگاه هیتر و متعلقات به ارزش1.489.800 یورو فی 285.420 ریال-به سررسید 1401/09/21</t>
  </si>
  <si>
    <t>مانده</t>
  </si>
  <si>
    <t>قرارداد</t>
  </si>
  <si>
    <t>بابت</t>
  </si>
  <si>
    <t>ش ض</t>
  </si>
  <si>
    <t>001</t>
  </si>
  <si>
    <t>پیش پرداخت</t>
  </si>
  <si>
    <t>006</t>
  </si>
  <si>
    <t>029</t>
  </si>
  <si>
    <t>031</t>
  </si>
  <si>
    <t>Grand Total</t>
  </si>
  <si>
    <t>Sum of مانده</t>
  </si>
  <si>
    <t>Total</t>
  </si>
  <si>
    <t>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</si>
</sst>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_(* #,##0_);_(* \(#,##0\);_(* &quot;-&quot;??_);_(@_)"/>
  </numFmts>
  <fonts count="5" x14ac:knownFonts="1">
    <font>
      <sz val="10"/>
      <name val="Tahoma"/>
    </font>
    <font>
      <b/>
      <sz val="10"/>
      <name val="Tahoma"/>
    </font>
    <font>
      <sz val="10"/>
      <name val="Tahoma"/>
    </font>
    <font>
      <b/>
      <sz val="10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horizontal="right"/>
    </xf>
    <xf numFmtId="43" fontId="2" fillId="0" borderId="0" applyFont="0" applyFill="0" applyBorder="0" applyAlignment="0" applyProtection="0"/>
  </cellStyleXfs>
  <cellXfs count="16">
    <xf numFmtId="0" fontId="0" fillId="0" borderId="0" xfId="0">
      <alignment horizontal="right"/>
    </xf>
    <xf numFmtId="0" fontId="0" fillId="0" borderId="0" xfId="0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right" vertical="center"/>
    </xf>
    <xf numFmtId="168" fontId="3" fillId="3" borderId="0" xfId="1" applyNumberFormat="1" applyFont="1" applyFill="1" applyAlignment="1">
      <alignment horizontal="right" vertical="center"/>
    </xf>
    <xf numFmtId="0" fontId="0" fillId="0" borderId="0" xfId="0" pivotButton="1">
      <alignment horizontal="right"/>
    </xf>
    <xf numFmtId="0" fontId="3" fillId="0" borderId="0" xfId="0" applyFont="1">
      <alignment horizontal="right"/>
    </xf>
    <xf numFmtId="168" fontId="0" fillId="0" borderId="0" xfId="0" applyNumberFormat="1">
      <alignment horizontal="right"/>
    </xf>
    <xf numFmtId="0" fontId="3" fillId="4" borderId="0" xfId="0" applyFont="1" applyFill="1">
      <alignment horizontal="right"/>
    </xf>
    <xf numFmtId="0" fontId="0" fillId="4" borderId="0" xfId="0" applyFill="1">
      <alignment horizontal="right"/>
    </xf>
    <xf numFmtId="168" fontId="0" fillId="4" borderId="0" xfId="0" applyNumberFormat="1" applyFill="1">
      <alignment horizontal="right"/>
    </xf>
    <xf numFmtId="49" fontId="4" fillId="0" borderId="1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51"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168" formatCode="_(* #,##0_);_(* \(#,##0\);_(* &quot;-&quot;??_);_(@_)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167" formatCode="_(* #,##0.0_);_(* \(#,##0.0\);_(* &quot;-&quot;??_);_(@_)"/>
    </dxf>
    <dxf>
      <numFmt numFmtId="168" formatCode="_(* #,##0_);_(* \(#,##0\);_(* &quot;-&quot;??_);_(@_)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167" formatCode="_(* #,##0.0_);_(* \(#,##0.0\);_(* &quot;-&quot;??_);_(@_)"/>
    </dxf>
    <dxf>
      <numFmt numFmtId="35" formatCode="_(* #,##0.00_);_(* \(#,##0.00\);_(* &quot;-&quot;??_);_(@_)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numFmt numFmtId="35" formatCode="_(* #,##0.00_);_(* \(#,##0.00\);_(* &quot;-&quot;??_);_(@_)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yed Masoud Hossei" refreshedDate="44927.451178935182" createdVersion="8" refreshedVersion="8" minRefreshableVersion="3" recordCount="61" xr:uid="{8ABE0CA5-29FE-46C4-8230-78BE11461949}">
  <cacheSource type="worksheet">
    <worksheetSource ref="A2:L63" sheet="حداکثر 10000000 رکورد"/>
  </cacheSource>
  <cacheFields count="12">
    <cacheField name="شماره ردیف" numFmtId="3">
      <sharedItems containsSemiMixedTypes="0" containsString="0" containsNumber="1" containsInteger="1" minValue="1" maxValue="573"/>
    </cacheField>
    <cacheField name="شماره سند" numFmtId="3">
      <sharedItems containsSemiMixedTypes="0" containsString="0" containsNumber="1" containsInteger="1" minValue="1" maxValue="1878"/>
    </cacheField>
    <cacheField name="شماره عطف" numFmtId="3">
      <sharedItems containsSemiMixedTypes="0" containsString="0" containsNumber="1" containsInteger="1" minValue="8" maxValue="2014"/>
    </cacheField>
    <cacheField name="تاریخ" numFmtId="0">
      <sharedItems/>
    </cacheField>
    <cacheField name="شرح" numFmtId="0">
      <sharedItems/>
    </cacheField>
    <cacheField name="قرارداد" numFmtId="49">
      <sharedItems count="5">
        <s v="001"/>
        <s v="006"/>
        <s v="029"/>
        <s v="031"/>
        <s v="036"/>
      </sharedItems>
    </cacheField>
    <cacheField name="بابت" numFmtId="0">
      <sharedItems count="1">
        <s v="پیش پرداخت"/>
      </sharedItems>
    </cacheField>
    <cacheField name="ش ض" numFmtId="0">
      <sharedItems containsSemiMixedTypes="0" containsString="0" containsNumber="1" containsInteger="1" minValue="182032455" maxValue="99182094172" count="7">
        <n v="97182042481"/>
        <n v="98182065146"/>
        <n v="97182035238"/>
        <n v="98182080424"/>
        <n v="99182094172"/>
        <n v="99182086623"/>
        <n v="182032455"/>
      </sharedItems>
    </cacheField>
    <cacheField name="بدهکار" numFmtId="3">
      <sharedItems containsSemiMixedTypes="0" containsString="0" containsNumber="1" containsInteger="1" minValue="0" maxValue="649394991150"/>
    </cacheField>
    <cacheField name="بستانکار" numFmtId="3">
      <sharedItems containsSemiMixedTypes="0" containsString="0" containsNumber="1" containsInteger="1" minValue="0" maxValue="649394991150"/>
    </cacheField>
    <cacheField name="مانده" numFmtId="3">
      <sharedItems containsSemiMixedTypes="0" containsString="0" containsNumber="1" containsInteger="1" minValue="-649394991150" maxValue="649394991150"/>
    </cacheField>
    <cacheField name="مانده درخط بدهکار" numFmtId="3">
      <sharedItems containsSemiMixedTypes="0" containsString="0" containsNumber="1" containsInteger="1" minValue="38632500000" maxValue="16732949865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n v="567"/>
    <n v="1"/>
    <n v="579"/>
    <s v="1399/01/01"/>
    <s v="سند افتتاحیه-شماره ضمانت نامه 97182042481"/>
    <x v="0"/>
    <x v="0"/>
    <x v="0"/>
    <n v="38632500000"/>
    <n v="0"/>
    <n v="38632500000"/>
    <n v="38632500000"/>
  </r>
  <r>
    <n v="569"/>
    <n v="1"/>
    <n v="579"/>
    <s v="1399/01/01"/>
    <s v="سند افتتاحیه-شماره ضمانت نامه 98182065146"/>
    <x v="1"/>
    <x v="0"/>
    <x v="1"/>
    <n v="220623360750"/>
    <n v="0"/>
    <n v="220623360750"/>
    <n v="259255860750"/>
  </r>
  <r>
    <n v="571"/>
    <n v="1"/>
    <n v="579"/>
    <s v="1399/01/01"/>
    <s v="سند افتتاحیه-شماره ضمانت نامه 97182035238"/>
    <x v="0"/>
    <x v="0"/>
    <x v="2"/>
    <n v="117000000000"/>
    <n v="0"/>
    <n v="117000000000"/>
    <n v="376255860750"/>
  </r>
  <r>
    <n v="573"/>
    <n v="1"/>
    <n v="579"/>
    <s v="1399/01/01"/>
    <s v="سند افتتاحیه-شماره ضمانت نامه 98182080424"/>
    <x v="1"/>
    <x v="0"/>
    <x v="3"/>
    <n v="369878077125"/>
    <n v="0"/>
    <n v="369878077125"/>
    <n v="746133937875"/>
  </r>
  <r>
    <n v="4"/>
    <n v="15"/>
    <n v="25"/>
    <s v="1399/01/16"/>
    <s v="فاتح صنعتFGS-عودت جهت تمدید ضم ش 97182042481 (تجارت)تضمین پ پ ق ADSH-P-PO-GE-001 بابت تامین Aircoolers (سیستم های خنک کننده) به ارزش255.000یورو فی151.500 ریال-به سررسید 99/01/18"/>
    <x v="0"/>
    <x v="0"/>
    <x v="0"/>
    <n v="0"/>
    <n v="38632500000"/>
    <n v="-38632500000"/>
    <n v="707501437875"/>
  </r>
  <r>
    <n v="5"/>
    <n v="15"/>
    <n v="25"/>
    <s v="1399/01/16"/>
    <s v="فاتح صنعتFGS-دریافت تمدید ضم ش 97182042481 (تجارت)تضمین پ پ ق ADSH-P-PO-GE-001 بابت تامین Aircoolers (سیستم های خنک کننده) به ارزش255.000یورو فی172.000 ریال-به سررسید 99/07/15"/>
    <x v="0"/>
    <x v="0"/>
    <x v="0"/>
    <n v="43860000000"/>
    <n v="0"/>
    <n v="43860000000"/>
    <n v="751361437875"/>
  </r>
  <r>
    <n v="5"/>
    <n v="72"/>
    <n v="66"/>
    <s v="1399/02/04"/>
    <s v="فاتح صنعتFGS-دریافت ضم ش 99182094172 (تجارت)تضمین پ پ ق ADSH-P-PO-GE-029 بابت تامین تاور+وسلز+اکسچنجر+ایرکولر به ارزش2.450.000یورو فی169.000 ریال-به سررسید 1400/01/15"/>
    <x v="2"/>
    <x v="0"/>
    <x v="4"/>
    <n v="414050000000"/>
    <n v="0"/>
    <n v="414050000000"/>
    <n v="1165411437875"/>
  </r>
  <r>
    <n v="13"/>
    <n v="131"/>
    <n v="99"/>
    <s v="1399/02/22"/>
    <s v="فاتح صنعتFGS-دریافت ضم ش 99182086623 (تجارت)تضمین پ پ ق ADSH-P-PO-GE-031 بابت تامین 3 دستگاه هیتر و متعلقات به ارزش1.489.800یورو فی179.000 ریال-به سررسید 1400/02/21"/>
    <x v="3"/>
    <x v="0"/>
    <x v="5"/>
    <n v="266674200000"/>
    <n v="0"/>
    <n v="266674200000"/>
    <n v="1432085637875"/>
  </r>
  <r>
    <n v="2"/>
    <n v="178"/>
    <n v="161"/>
    <s v="1399/03/07"/>
    <s v="فاتح صنعتFGS-دریافت تقلیل ضم ش 98182080424 (تجارت)تضمین ضم پ پ ق ADSH-P-PO-GE-006 بابت تامین تاور+کلوم-شل از ارزش2.970.908/25یورو به ارزش2.101.166/72یورو فی124.500ریال-به سررسید99/06/10"/>
    <x v="1"/>
    <x v="0"/>
    <x v="3"/>
    <n v="0"/>
    <n v="108282820485"/>
    <n v="-108282820485"/>
    <n v="1323802817390"/>
  </r>
  <r>
    <n v="4"/>
    <n v="178"/>
    <n v="161"/>
    <s v="1399/03/07"/>
    <s v="فاتح صنعتFGS-عودت جهت تمدید ضم ش 98182065146 (تجارت)تضمین پ پ ق ADSH-P-PO-GE-006 بابت تامین کلوم-تاور-درام وشل به ارزش1.441.982/75یورو فی153.000 ریال-به سررسید 99/03/07"/>
    <x v="1"/>
    <x v="0"/>
    <x v="1"/>
    <n v="0"/>
    <n v="220623360750"/>
    <n v="-220623360750"/>
    <n v="1103179456640"/>
  </r>
  <r>
    <n v="5"/>
    <n v="178"/>
    <n v="161"/>
    <s v="1399/03/07"/>
    <s v="فاتح صنعتFGS-دریافت تمدید ضم ش 98182065146 (تجارت)تضمین پ پ ق ADSH-P-PO-GE-006 بابت تامین کلوم-تاور-درام وشل به ارزش1.441.982/75یورو فی186.500 ریال-به سررسید 99/09/07"/>
    <x v="1"/>
    <x v="0"/>
    <x v="1"/>
    <n v="268929782875"/>
    <n v="0"/>
    <n v="268929782875"/>
    <n v="1372109239515"/>
  </r>
  <r>
    <n v="2"/>
    <n v="198"/>
    <n v="159"/>
    <s v="1399/03/18"/>
    <s v="فاتح صنعتFGS-تقلیل و تمدید ضم ش 97182035238 (تجارت)تضمین پ پ ق ADSH-P-PO-GE-001 بابت AIRCOOLER RAW MATERIAL از ارزش780.000یورو به ارزش580.786 یورو فی78.870 ریال-به سررسید 99/06/18"/>
    <x v="0"/>
    <x v="0"/>
    <x v="2"/>
    <n v="0"/>
    <n v="15712008180"/>
    <n v="-15712008180"/>
    <n v="1356397231335"/>
  </r>
  <r>
    <n v="2"/>
    <n v="377"/>
    <n v="344"/>
    <s v="1399/05/06"/>
    <s v="فاتح صنعتFGS-ابطال ضم ش 99182094172(تجارت) تضمین پ پ ق ADISH-P-PO-GE-029 بابت تامین تاور+وسلز+اکسچنجر+ایرکولر به ارزش 2.450.000یورو فی 169.000ریال-به سررسید 1400/01/15"/>
    <x v="2"/>
    <x v="0"/>
    <x v="4"/>
    <n v="0"/>
    <n v="414050000000"/>
    <n v="-414050000000"/>
    <n v="942347231335"/>
  </r>
  <r>
    <n v="2"/>
    <n v="484"/>
    <n v="512"/>
    <s v="1399/06/05"/>
    <s v="فاتح صنعتFGS-عودت ضمانت نامه 98182080424 (تجارت)تضمین ضم پ پ ق ADSH-P-PO-GE-006 بابت تامین تاور+کلوم-شل به ارزش2.101.166/72یورو فی 124.500 ریال-به سررسید99/06/10"/>
    <x v="1"/>
    <x v="0"/>
    <x v="3"/>
    <n v="0"/>
    <n v="261595256640"/>
    <n v="-261595256640"/>
    <n v="680751974695"/>
  </r>
  <r>
    <n v="3"/>
    <n v="484"/>
    <n v="512"/>
    <s v="1399/06/05"/>
    <s v="فاتح صنعتFGS-دریافت تمدید ضمانت نامه 98182080424 (تجارت)تضمین ضم پ پ ق ADSH-P-PO-GE-006 بابت تامین تاور+کلوم-شل به ارزش2.101.166/72یورو فی 271.000 ریال-به سررسید99/09/10"/>
    <x v="1"/>
    <x v="0"/>
    <x v="3"/>
    <n v="569416181120"/>
    <n v="0"/>
    <n v="569416181120"/>
    <n v="1250168155815"/>
  </r>
  <r>
    <n v="2"/>
    <n v="532"/>
    <n v="513"/>
    <s v="1399/06/17"/>
    <s v="فاتح صنعتFGS-عودت ضمانت نامه 97182035238 (تجارت)تضمین پ پ ق ADSH-P-PO-GE-001 بابت AIRCOOLER RAW MATERIAL به ارزش580.786 یورو فی 174.398 ریال-به سررسید 99/06/18"/>
    <x v="0"/>
    <x v="0"/>
    <x v="2"/>
    <n v="0"/>
    <n v="101287991820"/>
    <n v="-101287991820"/>
    <n v="1148880163995"/>
  </r>
  <r>
    <n v="3"/>
    <n v="532"/>
    <n v="513"/>
    <s v="1399/06/17"/>
    <s v="فاتح صنعتFGS-تمدید ضمانت نامه 97182035238 (تجارت)تضمین پ پ ق ADSH-P-PO-GE-001 بابت AIRCOOLER RAW MATERIAL به ارزش580.786 یورو فی 267.000 ریال-به سررسید 99/09/18"/>
    <x v="0"/>
    <x v="0"/>
    <x v="2"/>
    <n v="155069862000"/>
    <n v="0"/>
    <n v="155069862000"/>
    <n v="1303950025995"/>
  </r>
  <r>
    <n v="2"/>
    <n v="685"/>
    <n v="993"/>
    <s v="1399/07/14"/>
    <s v="فاتح صنعتFGS-عودت ضم ش 97182042481 (تجارت)تضمین پ پ ق ADSH-P-PO-GE-001 بابت تامین Aircoolers (سیستم های خنک کننده) به ارزش255.000یورو فی172.000 ریال-به سررسید 99/07/15"/>
    <x v="0"/>
    <x v="0"/>
    <x v="0"/>
    <n v="0"/>
    <n v="43860000000"/>
    <n v="-43860000000"/>
    <n v="1260090025995"/>
  </r>
  <r>
    <n v="3"/>
    <n v="685"/>
    <n v="993"/>
    <s v="1399/07/14"/>
    <s v="فاتح صنعتFGS-دریافت تمدید ضم ش 97182042481 (تجارت)تضمین پ پ ق ADSH-P-PO-GE-001 بابت تامین Aircoolers (سیستم های خنک کننده) به ارزش255.000یورو فی 330.500 ریال-به سررسید 1400/01/15"/>
    <x v="0"/>
    <x v="0"/>
    <x v="0"/>
    <n v="84277500000"/>
    <n v="0"/>
    <n v="84277500000"/>
    <n v="1344367525995"/>
  </r>
  <r>
    <n v="2"/>
    <n v="927"/>
    <n v="889"/>
    <s v="1399/09/05"/>
    <s v="فاتح صنعتFGS-عودت جهت تمدید ضم ش 98182065146 (تجارت)تضمین پ پ ق ADSH-P-PO-GE-006 بابت تامین کلوم-تاور-درام وشل به ارزش1.441.982/75یورو فی 186.500 ریال-به سررسید 99/09/07"/>
    <x v="1"/>
    <x v="0"/>
    <x v="1"/>
    <n v="0"/>
    <n v="268929782875"/>
    <n v="-268929782875"/>
    <n v="1075437743120"/>
  </r>
  <r>
    <n v="3"/>
    <n v="927"/>
    <n v="889"/>
    <s v="1399/09/05"/>
    <s v="فاتح صنعتFGS-دریافت تمدید ضم ش 98182065146 (تجارت)تضمین پ پ ق ADSH-P-PO-GE-006 بابت تامین کلوم-تاور-درام وشل به ارزش1.441.982/75یورو فی 284.200 ریال-به سررسید 99/12/07"/>
    <x v="1"/>
    <x v="0"/>
    <x v="1"/>
    <n v="409811497550"/>
    <n v="0"/>
    <n v="409811497550"/>
    <n v="1485249240670"/>
  </r>
  <r>
    <n v="2"/>
    <n v="932"/>
    <n v="910"/>
    <s v="1399/09/08"/>
    <s v="فاتح صنعتFGS-عودت ضمانت نامه 98182080424 (تجارت)تضمین ضم پ پ ق ADSH-P-PO-GE-006 بابت تامین تاور+کلوم-شل به ارزش2.101.166/72یورو فی 271.000 ریال-به سررسید99/09/10"/>
    <x v="1"/>
    <x v="0"/>
    <x v="3"/>
    <n v="0"/>
    <n v="569416181120"/>
    <n v="-569416181120"/>
    <n v="915833059550"/>
  </r>
  <r>
    <n v="3"/>
    <n v="932"/>
    <n v="910"/>
    <s v="1399/09/08"/>
    <s v="فاتح صنعتFGS-دریافت تمدید ضمانت نامه 98182080424 (تجارت)تضمین ضم پ پ ق ADSH-P-PO-GE-006 بابت تامین تاور+کلوم-شل به ارزش2.101.166/72یورو فی 309.064 ریال-به سررسید99/12/10"/>
    <x v="1"/>
    <x v="0"/>
    <x v="3"/>
    <n v="649394991150"/>
    <n v="0"/>
    <n v="649394991150"/>
    <n v="1565228050700"/>
  </r>
  <r>
    <n v="2"/>
    <n v="967"/>
    <n v="955"/>
    <s v="1399/09/15"/>
    <s v="فاتح صنعتFGS-عودت ضمانت نامه 97182035238 (تجارت)تضمین پ پ ق ADSH-P-PO-GE-001 بابت AIRCOOLER RAW MATERIAL به ارزش580.786 یورو فی 267.000 ریال-به سررسید 99/09/18"/>
    <x v="0"/>
    <x v="0"/>
    <x v="2"/>
    <n v="0"/>
    <n v="155069862000"/>
    <n v="-155069862000"/>
    <n v="1410158188700"/>
  </r>
  <r>
    <n v="3"/>
    <n v="967"/>
    <n v="955"/>
    <s v="1399/09/15"/>
    <s v="فاتح صنعتFGS-تمدید ضمانت نامه 97182035238 (تجارت)تضمین پ پ ق ADSH-P-PO-GE-001 بابت AIRCOOLER RAW MATERIAL به ارزش580.786 یورو فی 311.500 ریال-به سررسید 99/12/18"/>
    <x v="0"/>
    <x v="0"/>
    <x v="2"/>
    <n v="180914839000"/>
    <n v="0"/>
    <n v="180914839000"/>
    <n v="1591073027700"/>
  </r>
  <r>
    <n v="6"/>
    <n v="1231"/>
    <n v="1204"/>
    <s v="1399/11/29"/>
    <s v="فاتح صنعتFGS-ابطال ضم ش 98182065146 (تجارت)تضمین پ پ ق ADSH-P-PO-GE-006 بابت تامین کلوم-تاور-درام وشل به ارزش1.441.982/75یورو فی 284.200 ریال-به سررسید 99/12/07"/>
    <x v="1"/>
    <x v="0"/>
    <x v="1"/>
    <n v="0"/>
    <n v="409811497550"/>
    <n v="-409811497550"/>
    <n v="1181261530150"/>
  </r>
  <r>
    <n v="7"/>
    <n v="1231"/>
    <n v="1204"/>
    <s v="1399/11/29"/>
    <s v="فاتح صنعتFGS-دریافت ضم ش 98182065146 (تجارت)تضمین پ پ ق ADSH-P-PO-GE-006 بابت تامین کلوم-تاور-درام وشل به ارزش1.441.982/75یورو فی 304.300  ریال-به سررسید 1400/06/07"/>
    <x v="1"/>
    <x v="0"/>
    <x v="1"/>
    <n v="438795350825"/>
    <n v="0"/>
    <n v="438795350825"/>
    <n v="1620056880975"/>
  </r>
  <r>
    <n v="2"/>
    <n v="1249"/>
    <n v="1245"/>
    <s v="1399/12/04"/>
    <s v="فاتح صنعتFGS-عودت ضمانت نامه 98182080424 (تجارت)تضمین ضم پ پ ق ADSH-P-PO-GE-006 بابت تامین تاور+کلوم-شل به ارزش2.101.166/72یورو فی 309.064 ریال-به سررسید99/12/10"/>
    <x v="1"/>
    <x v="0"/>
    <x v="3"/>
    <n v="0"/>
    <n v="649394991150"/>
    <n v="-649394991150"/>
    <n v="970661889825"/>
  </r>
  <r>
    <n v="3"/>
    <n v="1249"/>
    <n v="1245"/>
    <s v="1399/12/04"/>
    <s v="فاتح صنعتFGS-دریافت تمدید ضمانت نامه 98182080424 (تجارت)تضمین ضم پ پ ق ADSH-P-PO-GE-006 بابت تامین تاور+کلوم-شل به ارزش2.101.166/72یورو فی 292.900 ریال-به سررسید1400/03/10"/>
    <x v="1"/>
    <x v="0"/>
    <x v="3"/>
    <n v="615431732288"/>
    <n v="0"/>
    <n v="615431732288"/>
    <n v="1586093622113"/>
  </r>
  <r>
    <n v="4"/>
    <n v="1269"/>
    <n v="1274"/>
    <s v="1399/12/10"/>
    <s v="فاتح صنعتFGS-عودت ضمانت نامه 97182035238 (تجارت)تضمین پ پ ق ADSH-P-PO-GE-001 بابت AIRCOOLER RAW MATERIAL به ارزش580.786 یورو فی 311.500 ریال-به سررسید 99/12/18"/>
    <x v="0"/>
    <x v="0"/>
    <x v="2"/>
    <n v="0"/>
    <n v="180914839000"/>
    <n v="-180914839000"/>
    <n v="1405178783113"/>
  </r>
  <r>
    <n v="5"/>
    <n v="1269"/>
    <n v="1274"/>
    <s v="1399/12/10"/>
    <s v="فاتح صنعتFGS-تمدید ضمانت نامه 97182035238 (تجارت)تضمین پ پ ق ADSH-P-PO-GE-001 بابت AIRCOOLER RAW MATERIAL به ارزش580.786 یورو فی 297.900 ریال-به سررسید 1400/03/18"/>
    <x v="0"/>
    <x v="0"/>
    <x v="2"/>
    <n v="173016149400"/>
    <n v="0"/>
    <n v="173016149400"/>
    <n v="1578194932513"/>
  </r>
  <r>
    <n v="2"/>
    <n v="11"/>
    <n v="8"/>
    <s v="1400/01/14"/>
    <s v="فاتح صنعتFGS-عودت  ضم ش 97182042481 (تجارت)تضمین پ پ ق ADSH-P-PO-GE-001 بابت تامین Aircoolers (سیستم های خنک کننده) به ارزش255.000یورو فی 330.500 ریال-به سررسید 1400/01/15"/>
    <x v="0"/>
    <x v="0"/>
    <x v="0"/>
    <n v="0"/>
    <n v="84277500000"/>
    <n v="-84277500000"/>
    <n v="1493917432513"/>
  </r>
  <r>
    <n v="3"/>
    <n v="11"/>
    <n v="8"/>
    <s v="1400/01/14"/>
    <s v="فاتح صنعتFGS-دریافت تمدید ضم ش 97182042481 (تجارت)تضمین پ پ ق ADSH-P-PO-GE-001 بابت تامین Aircoolers (سیستم های خنک کننده) به ارزش255.000یورو فی 285.830 ریال-به سررسید 1400/04/15"/>
    <x v="0"/>
    <x v="0"/>
    <x v="0"/>
    <n v="72886650000"/>
    <n v="0"/>
    <n v="72886650000"/>
    <n v="1566804082513"/>
  </r>
  <r>
    <n v="2"/>
    <n v="151"/>
    <n v="99"/>
    <s v="1400/02/19"/>
    <s v="فاتح صنعتFGS-عودت ضم ش 99182086623 (تجارت)تضمین پ پ ق ADSH-P-PO-GE-031 بابت تامین 3 دستگاه هیتر و متعلقات به ارزش1.489.800یورو فی179.000 ریال-به سررسید 1400/02/21"/>
    <x v="3"/>
    <x v="0"/>
    <x v="5"/>
    <n v="0"/>
    <n v="266674200000"/>
    <n v="-266674200000"/>
    <n v="1300129882513"/>
  </r>
  <r>
    <n v="3"/>
    <n v="151"/>
    <n v="99"/>
    <s v="1400/02/19"/>
    <s v="فاتح صنعتFGS-دریافت ضم ش 99182086623 (تجارت)تضمین پ پ ق ADSH--PO-GE-031 بابت تامین 3 دستگاه هیتر و متعلقات به ارزش1.489.800یورو فی 250.480 ریال-به سررسید 1400/05/21"/>
    <x v="3"/>
    <x v="0"/>
    <x v="5"/>
    <n v="373165104000"/>
    <n v="0"/>
    <n v="373165104000"/>
    <n v="1673294986513"/>
  </r>
  <r>
    <n v="2"/>
    <n v="168"/>
    <n v="133"/>
    <s v="1400/02/21"/>
    <s v="فاتح صنعتFGS-ابطال ضمانت نامه 97182035238 (تجارت)تضمین پ پ ق ADSH-P-PO-GE-001 بابت AIRCOOLER RAW MATERIAL به ارزش580.786 یورو فی 297.900 ریال-به سررسید 1400/03/18"/>
    <x v="0"/>
    <x v="0"/>
    <x v="2"/>
    <n v="0"/>
    <n v="173016149400"/>
    <n v="-173016149400"/>
    <n v="1500278837113"/>
  </r>
  <r>
    <n v="4"/>
    <n v="168"/>
    <n v="133"/>
    <s v="1400/02/21"/>
    <s v="فاتح صنعتFGS-ابطال  ضمانت نامه 98182080424 (تجارت)تضمین ضم پ پ ق ADSH-P-PO-GE-006 بابت تامین تاور+کلوم-شل به ارزش2.101.166/72یورو فی 292.900 ریال-به سررسید1400/03/10"/>
    <x v="1"/>
    <x v="0"/>
    <x v="3"/>
    <n v="0"/>
    <n v="615431732288"/>
    <n v="-615431732288"/>
    <n v="884847104825"/>
  </r>
  <r>
    <n v="1"/>
    <n v="260"/>
    <n v="257"/>
    <s v="1400/03/08"/>
    <s v="فاتح صنعتFGS-دریافت ضم ش 00182032455 (تجارت)تضمین پ پ ق ADSH--PO-GE-031 بابت خرید STEAM PACKAGE  به ارزش 300،435.60 یورو فی 283،104 ریال-به سررسید 1401/03/07"/>
    <x v="4"/>
    <x v="0"/>
    <x v="6"/>
    <n v="85054520102"/>
    <n v="0"/>
    <n v="85054520102"/>
    <n v="969901624927"/>
  </r>
  <r>
    <n v="6"/>
    <n v="453"/>
    <n v="477"/>
    <s v="1400/04/12"/>
    <s v="فاتح صنعتFGS-عودت جهت تمدید ضم ش 97182042481 (تجارت)تضمین پ پ ق ADSH-P-PO-GE-001 بابت تامین Aircoolers (سیستم های خنک کننده) به ارزش255.000یورو فی 285.830 ریال-به سررسید 1400/04/15"/>
    <x v="0"/>
    <x v="0"/>
    <x v="0"/>
    <n v="0"/>
    <n v="72886650000"/>
    <n v="-72886650000"/>
    <n v="897014974927"/>
  </r>
  <r>
    <n v="7"/>
    <n v="453"/>
    <n v="477"/>
    <s v="1400/04/12"/>
    <s v="فاتح صنعتFGS-دریافت تمدید ضم ش 97182042481 (تجارت)تضمین پ پ ق ADSH-P-PO-GE-001 بابت تامین Aircoolers (سیستم های خنک کننده) به ارزش255.000یورو فی 296،000 ریال-به سررسید 1400/07/15"/>
    <x v="0"/>
    <x v="0"/>
    <x v="0"/>
    <n v="75480000000"/>
    <n v="0"/>
    <n v="75480000000"/>
    <n v="972494974927"/>
  </r>
  <r>
    <n v="2"/>
    <n v="722"/>
    <n v="662"/>
    <s v="1400/05/17"/>
    <s v="فاتح صنعتFGS-عودت ضم ش 99182086623 (تجارت)تضمین پ پ ق ADSH--PO-GE-031 بابت تامین 3 دستگاه هیتر و متعلقات به ارزش1.489.800یورو فی 250.480 ریال-به سررسید 1400/05/21"/>
    <x v="3"/>
    <x v="0"/>
    <x v="5"/>
    <n v="0"/>
    <n v="373165104000"/>
    <n v="-373165104000"/>
    <n v="599329870927"/>
  </r>
  <r>
    <n v="3"/>
    <n v="722"/>
    <n v="662"/>
    <s v="1400/05/17"/>
    <s v="فاتح صنعتFGS-دریافت ضم ش 99182086623 (تجارت)تضمین پ پ ق ADSH--PO-GE-031 بابت تامین 3 دستگاه هیتر و متعلقات به ارزش1.489.800یورو فی295.628 ریال-به سررسید 1400/12/21"/>
    <x v="3"/>
    <x v="0"/>
    <x v="5"/>
    <n v="440426594400"/>
    <n v="0"/>
    <n v="440426594400"/>
    <n v="1039756465327"/>
  </r>
  <r>
    <n v="2"/>
    <n v="800"/>
    <n v="732"/>
    <s v="1400/06/04"/>
    <s v="فاتح صنعتFGS-عودت جهت تمدید ضم ش 98182065146 (تجارت)تضمین پ پ ق ADSH-P-PO-GE-006 بابت تامین کلوم-تاور-درام وشل به ارزش1.441.982/75یورو فی 304.300  ریال-به سررسید 1400/06/07"/>
    <x v="1"/>
    <x v="0"/>
    <x v="1"/>
    <n v="0"/>
    <n v="438795350825"/>
    <n v="-438795350825"/>
    <n v="600961114502"/>
  </r>
  <r>
    <n v="3"/>
    <n v="800"/>
    <n v="732"/>
    <s v="1400/06/04"/>
    <s v="فاتح صنعتFGS-دریافت ضم ش 98182065146 (تجارت)تضمین پ پ ق ADSH-P-PO-GE-006 بابت تامین کلوم-تاور-درام وشل به ارزش1.441.982/75یورو فی 321،204 ریال-به سررسید 1400/09/07"/>
    <x v="1"/>
    <x v="0"/>
    <x v="1"/>
    <n v="463170627231"/>
    <n v="0"/>
    <n v="463170627231"/>
    <n v="1064131741733"/>
  </r>
  <r>
    <n v="1"/>
    <n v="994"/>
    <n v="923"/>
    <s v="1400/07/10"/>
    <s v="فاتح صنعتFGS-عودت جهت تمدید ضم ش 97182042481 (تجارت)تضمین پ پ ق ADSH-P-PO-GE-001 بابت تامین Aircoolers (سیستم های خنک کننده) به ارزش255.000یورو فی 296،000 ریال-به سررسید 1400/07/15"/>
    <x v="0"/>
    <x v="0"/>
    <x v="0"/>
    <n v="0"/>
    <n v="75480000000"/>
    <n v="-75480000000"/>
    <n v="988651741733"/>
  </r>
  <r>
    <n v="3"/>
    <n v="994"/>
    <n v="923"/>
    <s v="1400/07/10"/>
    <s v="فاتح صنعتFGS- تمدید ضم ش 97182042481 (تجارت)تضمین پ پ ق ADSH-P-PO-GE-001 بابت تامین Aircoolers (سیستم های خنک کننده) به ارزش255.000یورو فی 322.718 ریال-به سررسید 1400/10/15"/>
    <x v="0"/>
    <x v="0"/>
    <x v="0"/>
    <n v="82293090000"/>
    <n v="0"/>
    <n v="82293090000"/>
    <n v="1070944831733"/>
  </r>
  <r>
    <n v="2"/>
    <n v="1264"/>
    <n v="1256"/>
    <s v="1400/09/06"/>
    <s v="فاتح صنعتFGS-دریافت ضم ش 98182065146 (تجارت)تضمین پ پ ق ADSH-P-PO-GE-006 بابت تامین کلوم-تاور-درام وشل به ارزش1.441.982/75یورو فی 321،204 ریال-به سررسید 1400/09/07"/>
    <x v="1"/>
    <x v="0"/>
    <x v="1"/>
    <n v="0"/>
    <n v="463170627231"/>
    <n v="-463170627231"/>
    <n v="607774204502"/>
  </r>
  <r>
    <n v="3"/>
    <n v="1264"/>
    <n v="1256"/>
    <s v="1400/09/06"/>
    <s v="فاتح صنعتFGS-دریافت ضم ش 98182065146 (تجارت)تضمین پ پ ق ADSH-P-PO-GE-006 بابت تامین کلوم-تاور-درام وشل به ارزش1.441.982/75یورو فی 310.060 ریال-به سررسید 1401/03/07"/>
    <x v="1"/>
    <x v="0"/>
    <x v="1"/>
    <n v="447101171465"/>
    <n v="0"/>
    <n v="447101171465"/>
    <n v="1054875375967"/>
  </r>
  <r>
    <n v="2"/>
    <n v="1462"/>
    <n v="1820"/>
    <s v="1400/10/09"/>
    <s v="فاتح صنعتFGS- عودت ضم ش 97182042481 (تجارت)تضمین پ پ ق ADSH-P-PO-GE-001 بابت تامین Aircoolers (سیستم های خنک کننده) به ارزش255.000یورو فی 322.718 ریال-به سررسید 1400/10/15"/>
    <x v="0"/>
    <x v="0"/>
    <x v="0"/>
    <n v="0"/>
    <n v="82293090000"/>
    <n v="-82293090000"/>
    <n v="972582285967"/>
  </r>
  <r>
    <n v="3"/>
    <n v="1462"/>
    <n v="1820"/>
    <s v="1400/10/09"/>
    <s v="فاتح صنعتFGS- تمدید ضم ش 97182042481 (تجارت)تضمین پ پ ق ADSH-P-PO-GE-001 بابت تامین Aircoolers (سیستم های خنک کننده) به ارزش255.000یورو فی 305.757 ریال-به سررسید 1401/02/15"/>
    <x v="0"/>
    <x v="0"/>
    <x v="0"/>
    <n v="77968035000"/>
    <n v="0"/>
    <n v="77968035000"/>
    <n v="1050550320967"/>
  </r>
  <r>
    <n v="2"/>
    <n v="1878"/>
    <n v="2014"/>
    <s v="1400/12/12"/>
    <s v="فاتح صنعتFGS-عودت ضم ش 99182086623 (تجارت)تضمین پ پ ق ADSH--PO-GE-031 بابت تامین 3 دستگاه هیتر و متعلقات به ارزش 1.489.800 یورو فی 295.628 ریال-به سررسید 1400/12/21"/>
    <x v="3"/>
    <x v="0"/>
    <x v="5"/>
    <n v="0"/>
    <n v="440426594400"/>
    <n v="-440426594400"/>
    <n v="610123726567"/>
  </r>
  <r>
    <n v="3"/>
    <n v="1878"/>
    <n v="2014"/>
    <s v="1400/12/12"/>
    <s v="فاتح صنعتFGS- تمدید ضم ش 99182086623 (تجارت)تضمین پ پ ق ADSH--PO-GE-031 بابت تامین 3 دستگاه هیتر و متعلقات به ارزش1.489.800 یورو فی 277.322 ریال-به سررسید 1401/06/21"/>
    <x v="3"/>
    <x v="0"/>
    <x v="5"/>
    <n v="413154315600"/>
    <n v="0"/>
    <n v="413154315600"/>
    <n v="1023278042167"/>
  </r>
  <r>
    <n v="2"/>
    <n v="32"/>
    <n v="118"/>
    <s v="1401/01/17"/>
    <s v="فاتح صنعتFGS- ابطال ضم ش 97182042481 (تجارت)تضمین پ پ ق ADSH-P-PO-GE-001 بابت تامین Aircoolers (سیستم های خنک کننده) به ارزش255.000یورو فی 305.757 ریال-به سررسید 1401/02/15"/>
    <x v="0"/>
    <x v="0"/>
    <x v="0"/>
    <n v="0"/>
    <n v="77968035000"/>
    <n v="-77968035000"/>
    <n v="945310007167"/>
  </r>
  <r>
    <n v="2"/>
    <n v="327"/>
    <n v="262"/>
    <s v="1401/03/02"/>
    <s v="فاتح صنعتFGS-عودت ضم ش 98182065146 (تجارت)تضمین پ پ ق ADSH-P-PO-GE-006 بابت تامین کلوم-تاور-درام وشل به ارزش1.441.982/75یورو فی 310.060 ریال-به سررسید 1401/03/07"/>
    <x v="1"/>
    <x v="0"/>
    <x v="1"/>
    <n v="0"/>
    <n v="447101171465"/>
    <n v="-447101171465"/>
    <n v="498208835702"/>
  </r>
  <r>
    <n v="3"/>
    <n v="327"/>
    <n v="262"/>
    <s v="1401/03/02"/>
    <s v="فاتح صنعتFGS-دریافت ضم ش 98182065146 (تجارت)تضمین پ پ ق ADSH-P-PO-GE-006 بابت تامین کلوم-تاور-درام وشل به ارزش1.441.982/75یورو فی 280.787 ریال-به سررسید 1401/06/07"/>
    <x v="1"/>
    <x v="0"/>
    <x v="1"/>
    <n v="404890010424"/>
    <n v="0"/>
    <n v="404890010424"/>
    <n v="903098846126"/>
  </r>
  <r>
    <n v="2"/>
    <n v="328"/>
    <n v="263"/>
    <s v="1401/03/02"/>
    <s v="فاتح صنعتFGS- عودت ضم ش 00182032455 (تجارت)تضمین پ پ ق ADSH-PO-GE-031 بابت خرید STEAM PACKAGE  به ارزش 300،435.60 یورو فی 283،104 ریال-به سررسید 1401/03/07"/>
    <x v="4"/>
    <x v="0"/>
    <x v="6"/>
    <n v="0"/>
    <n v="85054520102"/>
    <n v="-85054520102"/>
    <n v="818044326024"/>
  </r>
  <r>
    <n v="3"/>
    <n v="328"/>
    <n v="263"/>
    <s v="1401/03/02"/>
    <s v="فاتح صنعتFGS-دریافت ضم ش 00182032455 (تجارت)تضمین پ پ ق ADSH--PO-GE-031 بابت خرید STEAM PACKAGE  به ارزش 300،435.60 یورو فی 280.787 ریال-به سررسید 1401/09/07"/>
    <x v="4"/>
    <x v="0"/>
    <x v="6"/>
    <n v="84358410817"/>
    <n v="0"/>
    <n v="84358410817"/>
    <n v="902402736841"/>
  </r>
  <r>
    <n v="2"/>
    <n v="940"/>
    <n v="863"/>
    <s v="1401/06/06"/>
    <s v="فاتح صنعتFGS-عودت ضم ش 98182065146 (تجارت)تضمین پ پ ق ADSH-P-PO-GE-006 بابت تامین کلوم-تاور-درام وشل به ارزش1.441.982/75یورو فی 280.787 ریال-به سررسید 1401/06/07"/>
    <x v="1"/>
    <x v="0"/>
    <x v="1"/>
    <n v="0"/>
    <n v="404890010424"/>
    <n v="-404890010424"/>
    <n v="497512726417"/>
  </r>
  <r>
    <n v="3"/>
    <n v="940"/>
    <n v="863"/>
    <s v="1401/06/06"/>
    <s v="فاتح صنعتFGS-دریافت ضم ش 98182065146 (تجارت)تضمین پ پ ق ADSH-P-PO-GE-006 بابت تامین کلوم-تاور-درام وشل به ارزش1.441.982/75یورو فی 287.430 ریال-به سررسید 1401/09/07"/>
    <x v="1"/>
    <x v="0"/>
    <x v="1"/>
    <n v="414469101832"/>
    <n v="0"/>
    <n v="414469101832"/>
    <n v="911981828249"/>
  </r>
  <r>
    <n v="2"/>
    <n v="1034"/>
    <n v="1622"/>
    <s v="1401/06/20"/>
    <s v="فاتح صنعتFGS- عودت ضم ش 99182086623 (تجارت)تضمین پ پ ق ADSH--PO-GE-031 بابت تامین 3 دستگاه هیتر و متعلقات به ارزش1.489.800 یورو فی 277.322 ریال-به سررسید 1401/06/21"/>
    <x v="3"/>
    <x v="0"/>
    <x v="5"/>
    <n v="0"/>
    <n v="413154315600"/>
    <n v="-413154315600"/>
    <n v="498827512649"/>
  </r>
  <r>
    <n v="3"/>
    <n v="1034"/>
    <n v="1622"/>
    <s v="1401/06/20"/>
    <s v="فاتح صنعتFGS- تمدید ضم ش 99182086623 (تجارت)تضمین پ پ ق ADSH--PO-GE-031 بابت تامین 3 دستگاه هیتر و متعلقات به ارزش1.489.800 یورو فی 285.420 ریال-به سررسید 1401/09/21"/>
    <x v="3"/>
    <x v="0"/>
    <x v="5"/>
    <n v="425218716000"/>
    <n v="0"/>
    <n v="425218716000"/>
    <n v="9240462286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FA64BC-5DAD-4041-851F-2EA2CFD06145}" name="Pivo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D12" firstHeaderRow="2" firstDataRow="2" firstDataCol="3"/>
  <pivotFields count="12">
    <pivotField compact="0" numFmtId="3" outline="0" showAll="0"/>
    <pivotField compact="0" numFmtId="3" outline="0" showAll="0"/>
    <pivotField compact="0" numFmtId="3" outline="0" showAll="0"/>
    <pivotField compact="0" outline="0" showAll="0"/>
    <pivotField compact="0" outline="0" showAll="0"/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7">
        <item x="6"/>
        <item x="2"/>
        <item x="0"/>
        <item x="1"/>
        <item x="3"/>
        <item x="5"/>
        <item x="4"/>
      </items>
    </pivotField>
    <pivotField compact="0" numFmtId="3" outline="0" showAll="0"/>
    <pivotField compact="0" numFmtId="3" outline="0" showAll="0"/>
    <pivotField dataField="1" compact="0" numFmtId="3" outline="0" showAll="0"/>
    <pivotField compact="0" numFmtId="3" outline="0" showAll="0"/>
  </pivotFields>
  <rowFields count="3">
    <field x="5"/>
    <field x="7"/>
    <field x="6"/>
  </rowFields>
  <rowItems count="8">
    <i>
      <x/>
      <x v="1"/>
      <x/>
    </i>
    <i r="1">
      <x v="2"/>
      <x/>
    </i>
    <i>
      <x v="1"/>
      <x v="3"/>
      <x/>
    </i>
    <i r="1">
      <x v="4"/>
      <x/>
    </i>
    <i>
      <x v="2"/>
      <x v="6"/>
      <x/>
    </i>
    <i>
      <x v="3"/>
      <x v="5"/>
      <x/>
    </i>
    <i>
      <x v="4"/>
      <x/>
      <x/>
    </i>
    <i t="grand">
      <x/>
    </i>
  </rowItems>
  <colItems count="1">
    <i/>
  </colItems>
  <dataFields count="1">
    <dataField name="Sum of مانده" fld="10" baseField="0" baseItem="0" numFmtId="168"/>
  </dataFields>
  <formats count="16">
    <format dxfId="50">
      <pivotArea dataOnly="0" labelOnly="1" outline="0" fieldPosition="0">
        <references count="1">
          <reference field="5" count="0"/>
        </references>
      </pivotArea>
    </format>
    <format dxfId="49">
      <pivotArea dataOnly="0" labelOnly="1" outline="0" fieldPosition="0">
        <references count="2">
          <reference field="5" count="1" selected="0">
            <x v="0"/>
          </reference>
          <reference field="7" count="2">
            <x v="1"/>
            <x v="2"/>
          </reference>
        </references>
      </pivotArea>
    </format>
    <format dxfId="48">
      <pivotArea dataOnly="0" labelOnly="1" outline="0" fieldPosition="0">
        <references count="2">
          <reference field="5" count="1" selected="0">
            <x v="1"/>
          </reference>
          <reference field="7" count="2">
            <x v="3"/>
            <x v="4"/>
          </reference>
        </references>
      </pivotArea>
    </format>
    <format dxfId="47">
      <pivotArea dataOnly="0" labelOnly="1" outline="0" fieldPosition="0">
        <references count="2">
          <reference field="5" count="1" selected="0">
            <x v="2"/>
          </reference>
          <reference field="7" count="1">
            <x v="6"/>
          </reference>
        </references>
      </pivotArea>
    </format>
    <format dxfId="46">
      <pivotArea dataOnly="0" labelOnly="1" outline="0" fieldPosition="0">
        <references count="2">
          <reference field="5" count="1" selected="0">
            <x v="3"/>
          </reference>
          <reference field="7" count="2">
            <x v="0"/>
            <x v="5"/>
          </reference>
        </references>
      </pivotArea>
    </format>
    <format dxfId="27">
      <pivotArea outline="0" collapsedLevelsAreSubtotals="1" fieldPosition="0"/>
    </format>
    <format dxfId="25">
      <pivotArea outline="0" fieldPosition="0">
        <references count="3">
          <reference field="5" count="1" selected="0">
            <x v="1"/>
          </reference>
          <reference field="6" count="0" selected="0"/>
          <reference field="7" count="2" selected="0">
            <x v="3"/>
            <x v="4"/>
          </reference>
        </references>
      </pivotArea>
    </format>
    <format dxfId="24">
      <pivotArea dataOnly="0" labelOnly="1" outline="0" fieldPosition="0">
        <references count="1">
          <reference field="5" count="1">
            <x v="1"/>
          </reference>
        </references>
      </pivotArea>
    </format>
    <format dxfId="23">
      <pivotArea dataOnly="0" labelOnly="1" outline="0" fieldPosition="0">
        <references count="2">
          <reference field="5" count="1" selected="0">
            <x v="1"/>
          </reference>
          <reference field="7" count="2">
            <x v="3"/>
            <x v="4"/>
          </reference>
        </references>
      </pivotArea>
    </format>
    <format dxfId="22">
      <pivotArea dataOnly="0" labelOnly="1" outline="0" fieldPosition="0">
        <references count="3">
          <reference field="5" count="1" selected="0">
            <x v="1"/>
          </reference>
          <reference field="6" count="0"/>
          <reference field="7" count="1" selected="0">
            <x v="3"/>
          </reference>
        </references>
      </pivotArea>
    </format>
    <format dxfId="21">
      <pivotArea dataOnly="0" labelOnly="1" outline="0" fieldPosition="0">
        <references count="3">
          <reference field="5" count="1" selected="0">
            <x v="1"/>
          </reference>
          <reference field="6" count="0"/>
          <reference field="7" count="1" selected="0">
            <x v="4"/>
          </reference>
        </references>
      </pivotArea>
    </format>
    <format dxfId="20">
      <pivotArea outline="0" fieldPosition="0">
        <references count="3">
          <reference field="5" count="1" selected="0">
            <x v="0"/>
          </reference>
          <reference field="6" count="0" selected="0"/>
          <reference field="7" count="2" selected="0">
            <x v="1"/>
            <x v="2"/>
          </reference>
        </references>
      </pivotArea>
    </format>
    <format dxfId="19">
      <pivotArea dataOnly="0" labelOnly="1" outline="0" fieldPosition="0">
        <references count="1">
          <reference field="5" count="1">
            <x v="0"/>
          </reference>
        </references>
      </pivotArea>
    </format>
    <format dxfId="18">
      <pivotArea dataOnly="0" labelOnly="1" outline="0" fieldPosition="0">
        <references count="2">
          <reference field="5" count="1" selected="0">
            <x v="0"/>
          </reference>
          <reference field="7" count="2">
            <x v="1"/>
            <x v="2"/>
          </reference>
        </references>
      </pivotArea>
    </format>
    <format dxfId="17">
      <pivotArea dataOnly="0" labelOnly="1" outline="0" fieldPosition="0">
        <references count="3">
          <reference field="5" count="1" selected="0">
            <x v="0"/>
          </reference>
          <reference field="6" count="0"/>
          <reference field="7" count="1" selected="0">
            <x v="1"/>
          </reference>
        </references>
      </pivotArea>
    </format>
    <format dxfId="16">
      <pivotArea dataOnly="0" labelOnly="1" outline="0" fieldPosition="0">
        <references count="3">
          <reference field="5" count="1" selected="0">
            <x v="0"/>
          </reference>
          <reference field="6" count="0"/>
          <reference field="7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EB033-2FB8-490A-958A-B3BE14690289}">
  <dimension ref="A3:D12"/>
  <sheetViews>
    <sheetView rightToLeft="1" tabSelected="1" workbookViewId="0">
      <selection activeCell="A10" sqref="A10"/>
    </sheetView>
  </sheetViews>
  <sheetFormatPr defaultRowHeight="12.75" x14ac:dyDescent="0.2"/>
  <cols>
    <col min="1" max="1" width="12.28515625" bestFit="1" customWidth="1"/>
    <col min="2" max="2" width="15.7109375" bestFit="1" customWidth="1"/>
    <col min="3" max="3" width="10.85546875" bestFit="1" customWidth="1"/>
    <col min="4" max="4" width="18.42578125" bestFit="1" customWidth="1"/>
  </cols>
  <sheetData>
    <row r="3" spans="1:4" x14ac:dyDescent="0.2">
      <c r="A3" s="9" t="s">
        <v>109</v>
      </c>
    </row>
    <row r="4" spans="1:4" x14ac:dyDescent="0.2">
      <c r="A4" s="9" t="s">
        <v>100</v>
      </c>
      <c r="B4" s="9" t="s">
        <v>102</v>
      </c>
      <c r="C4" s="9" t="s">
        <v>101</v>
      </c>
      <c r="D4" t="s">
        <v>110</v>
      </c>
    </row>
    <row r="5" spans="1:4" s="13" customFormat="1" x14ac:dyDescent="0.2">
      <c r="A5" s="12" t="s">
        <v>103</v>
      </c>
      <c r="B5" s="12">
        <v>97182035238</v>
      </c>
      <c r="C5" s="13" t="s">
        <v>104</v>
      </c>
      <c r="D5" s="14">
        <v>0</v>
      </c>
    </row>
    <row r="6" spans="1:4" s="13" customFormat="1" x14ac:dyDescent="0.2">
      <c r="A6" s="12" t="s">
        <v>103</v>
      </c>
      <c r="B6" s="12">
        <v>97182042481</v>
      </c>
      <c r="C6" s="13" t="s">
        <v>104</v>
      </c>
      <c r="D6" s="14">
        <v>0</v>
      </c>
    </row>
    <row r="7" spans="1:4" s="13" customFormat="1" x14ac:dyDescent="0.2">
      <c r="A7" s="12" t="s">
        <v>105</v>
      </c>
      <c r="B7" s="12">
        <v>98182065146</v>
      </c>
      <c r="C7" s="13" t="s">
        <v>104</v>
      </c>
      <c r="D7" s="14">
        <v>414469101832</v>
      </c>
    </row>
    <row r="8" spans="1:4" s="13" customFormat="1" x14ac:dyDescent="0.2">
      <c r="A8" s="12" t="s">
        <v>105</v>
      </c>
      <c r="B8" s="12">
        <v>98182080424</v>
      </c>
      <c r="C8" s="13" t="s">
        <v>104</v>
      </c>
      <c r="D8" s="14">
        <v>0</v>
      </c>
    </row>
    <row r="9" spans="1:4" x14ac:dyDescent="0.2">
      <c r="A9" s="10" t="s">
        <v>106</v>
      </c>
      <c r="B9" s="10">
        <v>99182094172</v>
      </c>
      <c r="C9" t="s">
        <v>104</v>
      </c>
      <c r="D9" s="11">
        <v>0</v>
      </c>
    </row>
    <row r="10" spans="1:4" x14ac:dyDescent="0.2">
      <c r="A10" s="10" t="s">
        <v>107</v>
      </c>
      <c r="B10" s="10">
        <v>99182086623</v>
      </c>
      <c r="C10" t="s">
        <v>104</v>
      </c>
      <c r="D10" s="11">
        <v>425218716000</v>
      </c>
    </row>
    <row r="11" spans="1:4" x14ac:dyDescent="0.2">
      <c r="A11" s="10" t="s">
        <v>111</v>
      </c>
      <c r="B11">
        <v>182032455</v>
      </c>
      <c r="C11" t="s">
        <v>104</v>
      </c>
      <c r="D11" s="11">
        <v>84358410817</v>
      </c>
    </row>
    <row r="12" spans="1:4" x14ac:dyDescent="0.2">
      <c r="A12" t="s">
        <v>108</v>
      </c>
      <c r="D12" s="11">
        <v>924046228649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63"/>
  <sheetViews>
    <sheetView rightToLeft="1" topLeftCell="A2" workbookViewId="0">
      <selection activeCell="G58" sqref="G58"/>
    </sheetView>
  </sheetViews>
  <sheetFormatPr defaultRowHeight="12.75" x14ac:dyDescent="0.2"/>
  <cols>
    <col min="1" max="1" width="7.140625" style="1" customWidth="1"/>
    <col min="2" max="2" width="7.28515625" style="1" customWidth="1"/>
    <col min="3" max="3" width="7.140625" style="1" customWidth="1"/>
    <col min="4" max="4" width="8.28515625" style="1" customWidth="1"/>
    <col min="5" max="5" width="67.7109375" style="1" customWidth="1"/>
    <col min="6" max="8" width="12.7109375" style="1" customWidth="1"/>
    <col min="9" max="10" width="14.85546875" style="1" bestFit="1" customWidth="1"/>
    <col min="11" max="11" width="20.7109375" style="1" customWidth="1"/>
    <col min="12" max="12" width="17.28515625" style="1" bestFit="1" customWidth="1"/>
    <col min="13" max="16384" width="9.140625" style="1"/>
  </cols>
  <sheetData>
    <row r="1" spans="1:12" x14ac:dyDescent="0.2">
      <c r="K1" s="8">
        <f>SUBTOTAL(9,K3:K63)</f>
        <v>84358410817</v>
      </c>
    </row>
    <row r="2" spans="1:12" s="5" customFormat="1" ht="51" customHeight="1" x14ac:dyDescent="0.2">
      <c r="A2" s="6" t="s">
        <v>0</v>
      </c>
      <c r="B2" s="6" t="s">
        <v>1</v>
      </c>
      <c r="C2" s="6" t="s">
        <v>2</v>
      </c>
      <c r="D2" s="6" t="s">
        <v>3</v>
      </c>
      <c r="E2" s="4" t="s">
        <v>4</v>
      </c>
      <c r="F2" s="6" t="s">
        <v>100</v>
      </c>
      <c r="G2" s="6" t="s">
        <v>101</v>
      </c>
      <c r="H2" s="6" t="s">
        <v>102</v>
      </c>
      <c r="I2" s="6" t="s">
        <v>5</v>
      </c>
      <c r="J2" s="6" t="s">
        <v>6</v>
      </c>
      <c r="K2" s="6" t="s">
        <v>99</v>
      </c>
      <c r="L2" s="6" t="s">
        <v>7</v>
      </c>
    </row>
    <row r="3" spans="1:12" hidden="1" x14ac:dyDescent="0.2">
      <c r="A3" s="2">
        <v>567</v>
      </c>
      <c r="B3" s="2">
        <v>1</v>
      </c>
      <c r="C3" s="2">
        <v>579</v>
      </c>
      <c r="D3" s="3" t="s">
        <v>8</v>
      </c>
      <c r="E3" s="3" t="s">
        <v>9</v>
      </c>
      <c r="F3" s="7" t="s">
        <v>103</v>
      </c>
      <c r="G3" s="3" t="s">
        <v>104</v>
      </c>
      <c r="H3" s="3">
        <v>97182042481</v>
      </c>
      <c r="I3" s="2">
        <v>38632500000</v>
      </c>
      <c r="J3" s="2">
        <v>0</v>
      </c>
      <c r="K3" s="2">
        <f>I3-J3</f>
        <v>38632500000</v>
      </c>
      <c r="L3" s="2">
        <v>38632500000</v>
      </c>
    </row>
    <row r="4" spans="1:12" hidden="1" x14ac:dyDescent="0.2">
      <c r="A4" s="2">
        <v>569</v>
      </c>
      <c r="B4" s="2">
        <v>1</v>
      </c>
      <c r="C4" s="2">
        <v>579</v>
      </c>
      <c r="D4" s="3" t="s">
        <v>8</v>
      </c>
      <c r="E4" s="3" t="s">
        <v>10</v>
      </c>
      <c r="F4" s="7" t="s">
        <v>105</v>
      </c>
      <c r="G4" s="3" t="s">
        <v>104</v>
      </c>
      <c r="H4" s="3">
        <v>98182065146</v>
      </c>
      <c r="I4" s="2">
        <v>220623360750</v>
      </c>
      <c r="J4" s="2">
        <v>0</v>
      </c>
      <c r="K4" s="2">
        <f t="shared" ref="K4:K63" si="0">I4-J4</f>
        <v>220623360750</v>
      </c>
      <c r="L4" s="2">
        <v>259255860750</v>
      </c>
    </row>
    <row r="5" spans="1:12" hidden="1" x14ac:dyDescent="0.2">
      <c r="A5" s="2">
        <v>571</v>
      </c>
      <c r="B5" s="2">
        <v>1</v>
      </c>
      <c r="C5" s="2">
        <v>579</v>
      </c>
      <c r="D5" s="3" t="s">
        <v>8</v>
      </c>
      <c r="E5" s="3" t="s">
        <v>11</v>
      </c>
      <c r="F5" s="7" t="s">
        <v>103</v>
      </c>
      <c r="G5" s="3" t="s">
        <v>104</v>
      </c>
      <c r="H5" s="3">
        <v>97182035238</v>
      </c>
      <c r="I5" s="2">
        <v>117000000000</v>
      </c>
      <c r="J5" s="2">
        <v>0</v>
      </c>
      <c r="K5" s="2">
        <f t="shared" si="0"/>
        <v>117000000000</v>
      </c>
      <c r="L5" s="2">
        <v>376255860750</v>
      </c>
    </row>
    <row r="6" spans="1:12" hidden="1" x14ac:dyDescent="0.2">
      <c r="A6" s="2">
        <v>573</v>
      </c>
      <c r="B6" s="2">
        <v>1</v>
      </c>
      <c r="C6" s="2">
        <v>579</v>
      </c>
      <c r="D6" s="3" t="s">
        <v>8</v>
      </c>
      <c r="E6" s="3" t="s">
        <v>12</v>
      </c>
      <c r="F6" s="7" t="s">
        <v>105</v>
      </c>
      <c r="G6" s="3" t="s">
        <v>104</v>
      </c>
      <c r="H6" s="3">
        <v>98182080424</v>
      </c>
      <c r="I6" s="2">
        <v>369878077125</v>
      </c>
      <c r="J6" s="2">
        <v>0</v>
      </c>
      <c r="K6" s="2">
        <f t="shared" si="0"/>
        <v>369878077125</v>
      </c>
      <c r="L6" s="2">
        <v>746133937875</v>
      </c>
    </row>
    <row r="7" spans="1:12" hidden="1" x14ac:dyDescent="0.2">
      <c r="A7" s="2">
        <v>4</v>
      </c>
      <c r="B7" s="2">
        <v>15</v>
      </c>
      <c r="C7" s="2">
        <v>25</v>
      </c>
      <c r="D7" s="3" t="s">
        <v>13</v>
      </c>
      <c r="E7" s="3" t="s">
        <v>14</v>
      </c>
      <c r="F7" s="7" t="s">
        <v>103</v>
      </c>
      <c r="G7" s="3" t="s">
        <v>104</v>
      </c>
      <c r="H7" s="3">
        <v>97182042481</v>
      </c>
      <c r="I7" s="2">
        <v>0</v>
      </c>
      <c r="J7" s="2">
        <v>38632500000</v>
      </c>
      <c r="K7" s="2">
        <f t="shared" si="0"/>
        <v>-38632500000</v>
      </c>
      <c r="L7" s="2">
        <v>707501437875</v>
      </c>
    </row>
    <row r="8" spans="1:12" hidden="1" x14ac:dyDescent="0.2">
      <c r="A8" s="2">
        <v>5</v>
      </c>
      <c r="B8" s="2">
        <v>15</v>
      </c>
      <c r="C8" s="2">
        <v>25</v>
      </c>
      <c r="D8" s="3" t="s">
        <v>13</v>
      </c>
      <c r="E8" s="3" t="s">
        <v>15</v>
      </c>
      <c r="F8" s="7" t="s">
        <v>103</v>
      </c>
      <c r="G8" s="3" t="s">
        <v>104</v>
      </c>
      <c r="H8" s="3">
        <v>97182042481</v>
      </c>
      <c r="I8" s="2">
        <v>43860000000</v>
      </c>
      <c r="J8" s="2">
        <v>0</v>
      </c>
      <c r="K8" s="2">
        <f t="shared" si="0"/>
        <v>43860000000</v>
      </c>
      <c r="L8" s="2">
        <v>751361437875</v>
      </c>
    </row>
    <row r="9" spans="1:12" hidden="1" x14ac:dyDescent="0.2">
      <c r="A9" s="2">
        <v>5</v>
      </c>
      <c r="B9" s="2">
        <v>72</v>
      </c>
      <c r="C9" s="2">
        <v>66</v>
      </c>
      <c r="D9" s="3" t="s">
        <v>16</v>
      </c>
      <c r="E9" s="3" t="s">
        <v>17</v>
      </c>
      <c r="F9" s="7" t="s">
        <v>106</v>
      </c>
      <c r="G9" s="3" t="s">
        <v>104</v>
      </c>
      <c r="H9" s="3">
        <v>99182094172</v>
      </c>
      <c r="I9" s="2">
        <v>414050000000</v>
      </c>
      <c r="J9" s="2">
        <v>0</v>
      </c>
      <c r="K9" s="2">
        <f t="shared" si="0"/>
        <v>414050000000</v>
      </c>
      <c r="L9" s="2">
        <v>1165411437875</v>
      </c>
    </row>
    <row r="10" spans="1:12" hidden="1" x14ac:dyDescent="0.2">
      <c r="A10" s="2">
        <v>13</v>
      </c>
      <c r="B10" s="2">
        <v>131</v>
      </c>
      <c r="C10" s="2">
        <v>99</v>
      </c>
      <c r="D10" s="3" t="s">
        <v>18</v>
      </c>
      <c r="E10" s="3" t="s">
        <v>19</v>
      </c>
      <c r="F10" s="7" t="s">
        <v>107</v>
      </c>
      <c r="G10" s="3" t="s">
        <v>104</v>
      </c>
      <c r="H10" s="3">
        <v>99182086623</v>
      </c>
      <c r="I10" s="2">
        <v>266674200000</v>
      </c>
      <c r="J10" s="2">
        <v>0</v>
      </c>
      <c r="K10" s="2">
        <f t="shared" si="0"/>
        <v>266674200000</v>
      </c>
      <c r="L10" s="2">
        <v>1432085637875</v>
      </c>
    </row>
    <row r="11" spans="1:12" hidden="1" x14ac:dyDescent="0.2">
      <c r="A11" s="2">
        <v>2</v>
      </c>
      <c r="B11" s="2">
        <v>178</v>
      </c>
      <c r="C11" s="2">
        <v>161</v>
      </c>
      <c r="D11" s="3" t="s">
        <v>20</v>
      </c>
      <c r="E11" s="3" t="s">
        <v>21</v>
      </c>
      <c r="F11" s="7" t="s">
        <v>105</v>
      </c>
      <c r="G11" s="3" t="s">
        <v>104</v>
      </c>
      <c r="H11" s="3">
        <v>98182080424</v>
      </c>
      <c r="I11" s="2">
        <v>0</v>
      </c>
      <c r="J11" s="2">
        <v>108282820485</v>
      </c>
      <c r="K11" s="2">
        <f t="shared" si="0"/>
        <v>-108282820485</v>
      </c>
      <c r="L11" s="2">
        <v>1323802817390</v>
      </c>
    </row>
    <row r="12" spans="1:12" hidden="1" x14ac:dyDescent="0.2">
      <c r="A12" s="2">
        <v>4</v>
      </c>
      <c r="B12" s="2">
        <v>178</v>
      </c>
      <c r="C12" s="2">
        <v>161</v>
      </c>
      <c r="D12" s="3" t="s">
        <v>20</v>
      </c>
      <c r="E12" s="3" t="s">
        <v>22</v>
      </c>
      <c r="F12" s="7" t="s">
        <v>105</v>
      </c>
      <c r="G12" s="3" t="s">
        <v>104</v>
      </c>
      <c r="H12" s="3">
        <v>98182065146</v>
      </c>
      <c r="I12" s="2">
        <v>0</v>
      </c>
      <c r="J12" s="2">
        <v>220623360750</v>
      </c>
      <c r="K12" s="2">
        <f t="shared" si="0"/>
        <v>-220623360750</v>
      </c>
      <c r="L12" s="2">
        <v>1103179456640</v>
      </c>
    </row>
    <row r="13" spans="1:12" hidden="1" x14ac:dyDescent="0.2">
      <c r="A13" s="2">
        <v>5</v>
      </c>
      <c r="B13" s="2">
        <v>178</v>
      </c>
      <c r="C13" s="2">
        <v>161</v>
      </c>
      <c r="D13" s="3" t="s">
        <v>20</v>
      </c>
      <c r="E13" s="3" t="s">
        <v>23</v>
      </c>
      <c r="F13" s="7" t="s">
        <v>105</v>
      </c>
      <c r="G13" s="3" t="s">
        <v>104</v>
      </c>
      <c r="H13" s="3">
        <v>98182065146</v>
      </c>
      <c r="I13" s="2">
        <v>268929782875</v>
      </c>
      <c r="J13" s="2">
        <v>0</v>
      </c>
      <c r="K13" s="2">
        <f t="shared" si="0"/>
        <v>268929782875</v>
      </c>
      <c r="L13" s="2">
        <v>1372109239515</v>
      </c>
    </row>
    <row r="14" spans="1:12" hidden="1" x14ac:dyDescent="0.2">
      <c r="A14" s="2">
        <v>2</v>
      </c>
      <c r="B14" s="2">
        <v>198</v>
      </c>
      <c r="C14" s="2">
        <v>159</v>
      </c>
      <c r="D14" s="3" t="s">
        <v>24</v>
      </c>
      <c r="E14" s="3" t="s">
        <v>25</v>
      </c>
      <c r="F14" s="7" t="s">
        <v>103</v>
      </c>
      <c r="G14" s="3" t="s">
        <v>104</v>
      </c>
      <c r="H14" s="3">
        <v>97182035238</v>
      </c>
      <c r="I14" s="2">
        <v>0</v>
      </c>
      <c r="J14" s="2">
        <v>15712008180</v>
      </c>
      <c r="K14" s="2">
        <f t="shared" si="0"/>
        <v>-15712008180</v>
      </c>
      <c r="L14" s="2">
        <v>1356397231335</v>
      </c>
    </row>
    <row r="15" spans="1:12" hidden="1" x14ac:dyDescent="0.2">
      <c r="A15" s="2">
        <v>2</v>
      </c>
      <c r="B15" s="2">
        <v>377</v>
      </c>
      <c r="C15" s="2">
        <v>344</v>
      </c>
      <c r="D15" s="3" t="s">
        <v>26</v>
      </c>
      <c r="E15" s="3" t="s">
        <v>27</v>
      </c>
      <c r="F15" s="7" t="s">
        <v>106</v>
      </c>
      <c r="G15" s="3" t="s">
        <v>104</v>
      </c>
      <c r="H15" s="3">
        <v>99182094172</v>
      </c>
      <c r="I15" s="2">
        <v>0</v>
      </c>
      <c r="J15" s="2">
        <v>414050000000</v>
      </c>
      <c r="K15" s="2">
        <f t="shared" si="0"/>
        <v>-414050000000</v>
      </c>
      <c r="L15" s="2">
        <v>942347231335</v>
      </c>
    </row>
    <row r="16" spans="1:12" hidden="1" x14ac:dyDescent="0.2">
      <c r="A16" s="2">
        <v>2</v>
      </c>
      <c r="B16" s="2">
        <v>484</v>
      </c>
      <c r="C16" s="2">
        <v>512</v>
      </c>
      <c r="D16" s="3" t="s">
        <v>28</v>
      </c>
      <c r="E16" s="3" t="s">
        <v>29</v>
      </c>
      <c r="F16" s="7" t="s">
        <v>105</v>
      </c>
      <c r="G16" s="3" t="s">
        <v>104</v>
      </c>
      <c r="H16" s="3">
        <v>98182080424</v>
      </c>
      <c r="I16" s="2">
        <v>0</v>
      </c>
      <c r="J16" s="2">
        <v>261595256640</v>
      </c>
      <c r="K16" s="2">
        <f t="shared" si="0"/>
        <v>-261595256640</v>
      </c>
      <c r="L16" s="2">
        <v>680751974695</v>
      </c>
    </row>
    <row r="17" spans="1:12" hidden="1" x14ac:dyDescent="0.2">
      <c r="A17" s="2">
        <v>3</v>
      </c>
      <c r="B17" s="2">
        <v>484</v>
      </c>
      <c r="C17" s="2">
        <v>512</v>
      </c>
      <c r="D17" s="3" t="s">
        <v>28</v>
      </c>
      <c r="E17" s="3" t="s">
        <v>30</v>
      </c>
      <c r="F17" s="7" t="s">
        <v>105</v>
      </c>
      <c r="G17" s="3" t="s">
        <v>104</v>
      </c>
      <c r="H17" s="3">
        <v>98182080424</v>
      </c>
      <c r="I17" s="2">
        <v>569416181120</v>
      </c>
      <c r="J17" s="2">
        <v>0</v>
      </c>
      <c r="K17" s="2">
        <f t="shared" si="0"/>
        <v>569416181120</v>
      </c>
      <c r="L17" s="2">
        <v>1250168155815</v>
      </c>
    </row>
    <row r="18" spans="1:12" hidden="1" x14ac:dyDescent="0.2">
      <c r="A18" s="2">
        <v>2</v>
      </c>
      <c r="B18" s="2">
        <v>532</v>
      </c>
      <c r="C18" s="2">
        <v>513</v>
      </c>
      <c r="D18" s="3" t="s">
        <v>31</v>
      </c>
      <c r="E18" s="3" t="s">
        <v>32</v>
      </c>
      <c r="F18" s="7" t="s">
        <v>103</v>
      </c>
      <c r="G18" s="3" t="s">
        <v>104</v>
      </c>
      <c r="H18" s="3">
        <v>97182035238</v>
      </c>
      <c r="I18" s="2">
        <v>0</v>
      </c>
      <c r="J18" s="2">
        <v>101287991820</v>
      </c>
      <c r="K18" s="2">
        <f t="shared" si="0"/>
        <v>-101287991820</v>
      </c>
      <c r="L18" s="2">
        <v>1148880163995</v>
      </c>
    </row>
    <row r="19" spans="1:12" hidden="1" x14ac:dyDescent="0.2">
      <c r="A19" s="2">
        <v>3</v>
      </c>
      <c r="B19" s="2">
        <v>532</v>
      </c>
      <c r="C19" s="2">
        <v>513</v>
      </c>
      <c r="D19" s="3" t="s">
        <v>31</v>
      </c>
      <c r="E19" s="3" t="s">
        <v>33</v>
      </c>
      <c r="F19" s="7" t="s">
        <v>103</v>
      </c>
      <c r="G19" s="3" t="s">
        <v>104</v>
      </c>
      <c r="H19" s="3">
        <v>97182035238</v>
      </c>
      <c r="I19" s="2">
        <v>155069862000</v>
      </c>
      <c r="J19" s="2">
        <v>0</v>
      </c>
      <c r="K19" s="2">
        <f t="shared" si="0"/>
        <v>155069862000</v>
      </c>
      <c r="L19" s="2">
        <v>1303950025995</v>
      </c>
    </row>
    <row r="20" spans="1:12" hidden="1" x14ac:dyDescent="0.2">
      <c r="A20" s="2">
        <v>2</v>
      </c>
      <c r="B20" s="2">
        <v>685</v>
      </c>
      <c r="C20" s="2">
        <v>993</v>
      </c>
      <c r="D20" s="3" t="s">
        <v>34</v>
      </c>
      <c r="E20" s="3" t="s">
        <v>35</v>
      </c>
      <c r="F20" s="7" t="s">
        <v>103</v>
      </c>
      <c r="G20" s="3" t="s">
        <v>104</v>
      </c>
      <c r="H20" s="3">
        <v>97182042481</v>
      </c>
      <c r="I20" s="2">
        <v>0</v>
      </c>
      <c r="J20" s="2">
        <v>43860000000</v>
      </c>
      <c r="K20" s="2">
        <f t="shared" si="0"/>
        <v>-43860000000</v>
      </c>
      <c r="L20" s="2">
        <v>1260090025995</v>
      </c>
    </row>
    <row r="21" spans="1:12" hidden="1" x14ac:dyDescent="0.2">
      <c r="A21" s="2">
        <v>3</v>
      </c>
      <c r="B21" s="2">
        <v>685</v>
      </c>
      <c r="C21" s="2">
        <v>993</v>
      </c>
      <c r="D21" s="3" t="s">
        <v>34</v>
      </c>
      <c r="E21" s="3" t="s">
        <v>36</v>
      </c>
      <c r="F21" s="7" t="s">
        <v>103</v>
      </c>
      <c r="G21" s="3" t="s">
        <v>104</v>
      </c>
      <c r="H21" s="3">
        <v>97182042481</v>
      </c>
      <c r="I21" s="2">
        <v>84277500000</v>
      </c>
      <c r="J21" s="2">
        <v>0</v>
      </c>
      <c r="K21" s="2">
        <f t="shared" si="0"/>
        <v>84277500000</v>
      </c>
      <c r="L21" s="2">
        <v>1344367525995</v>
      </c>
    </row>
    <row r="22" spans="1:12" hidden="1" x14ac:dyDescent="0.2">
      <c r="A22" s="2">
        <v>2</v>
      </c>
      <c r="B22" s="2">
        <v>927</v>
      </c>
      <c r="C22" s="2">
        <v>889</v>
      </c>
      <c r="D22" s="3" t="s">
        <v>37</v>
      </c>
      <c r="E22" s="3" t="s">
        <v>38</v>
      </c>
      <c r="F22" s="7" t="s">
        <v>105</v>
      </c>
      <c r="G22" s="3" t="s">
        <v>104</v>
      </c>
      <c r="H22" s="3">
        <v>98182065146</v>
      </c>
      <c r="I22" s="2">
        <v>0</v>
      </c>
      <c r="J22" s="2">
        <v>268929782875</v>
      </c>
      <c r="K22" s="2">
        <f t="shared" si="0"/>
        <v>-268929782875</v>
      </c>
      <c r="L22" s="2">
        <v>1075437743120</v>
      </c>
    </row>
    <row r="23" spans="1:12" hidden="1" x14ac:dyDescent="0.2">
      <c r="A23" s="2">
        <v>3</v>
      </c>
      <c r="B23" s="2">
        <v>927</v>
      </c>
      <c r="C23" s="2">
        <v>889</v>
      </c>
      <c r="D23" s="3" t="s">
        <v>37</v>
      </c>
      <c r="E23" s="3" t="s">
        <v>39</v>
      </c>
      <c r="F23" s="7" t="s">
        <v>105</v>
      </c>
      <c r="G23" s="3" t="s">
        <v>104</v>
      </c>
      <c r="H23" s="3">
        <v>98182065146</v>
      </c>
      <c r="I23" s="2">
        <v>409811497550</v>
      </c>
      <c r="J23" s="2">
        <v>0</v>
      </c>
      <c r="K23" s="2">
        <f t="shared" si="0"/>
        <v>409811497550</v>
      </c>
      <c r="L23" s="2">
        <v>1485249240670</v>
      </c>
    </row>
    <row r="24" spans="1:12" hidden="1" x14ac:dyDescent="0.2">
      <c r="A24" s="2">
        <v>2</v>
      </c>
      <c r="B24" s="2">
        <v>932</v>
      </c>
      <c r="C24" s="2">
        <v>910</v>
      </c>
      <c r="D24" s="3" t="s">
        <v>40</v>
      </c>
      <c r="E24" s="3" t="s">
        <v>41</v>
      </c>
      <c r="F24" s="7" t="s">
        <v>105</v>
      </c>
      <c r="G24" s="3" t="s">
        <v>104</v>
      </c>
      <c r="H24" s="3">
        <v>98182080424</v>
      </c>
      <c r="I24" s="2">
        <v>0</v>
      </c>
      <c r="J24" s="2">
        <v>569416181120</v>
      </c>
      <c r="K24" s="2">
        <f t="shared" si="0"/>
        <v>-569416181120</v>
      </c>
      <c r="L24" s="2">
        <v>915833059550</v>
      </c>
    </row>
    <row r="25" spans="1:12" hidden="1" x14ac:dyDescent="0.2">
      <c r="A25" s="2">
        <v>3</v>
      </c>
      <c r="B25" s="2">
        <v>932</v>
      </c>
      <c r="C25" s="2">
        <v>910</v>
      </c>
      <c r="D25" s="3" t="s">
        <v>40</v>
      </c>
      <c r="E25" s="3" t="s">
        <v>42</v>
      </c>
      <c r="F25" s="7" t="s">
        <v>105</v>
      </c>
      <c r="G25" s="3" t="s">
        <v>104</v>
      </c>
      <c r="H25" s="3">
        <v>98182080424</v>
      </c>
      <c r="I25" s="2">
        <v>649394991150</v>
      </c>
      <c r="J25" s="2">
        <v>0</v>
      </c>
      <c r="K25" s="2">
        <f t="shared" si="0"/>
        <v>649394991150</v>
      </c>
      <c r="L25" s="2">
        <v>1565228050700</v>
      </c>
    </row>
    <row r="26" spans="1:12" hidden="1" x14ac:dyDescent="0.2">
      <c r="A26" s="2">
        <v>2</v>
      </c>
      <c r="B26" s="2">
        <v>967</v>
      </c>
      <c r="C26" s="2">
        <v>955</v>
      </c>
      <c r="D26" s="3" t="s">
        <v>43</v>
      </c>
      <c r="E26" s="3" t="s">
        <v>44</v>
      </c>
      <c r="F26" s="7" t="s">
        <v>103</v>
      </c>
      <c r="G26" s="3" t="s">
        <v>104</v>
      </c>
      <c r="H26" s="3">
        <v>97182035238</v>
      </c>
      <c r="I26" s="2">
        <v>0</v>
      </c>
      <c r="J26" s="2">
        <v>155069862000</v>
      </c>
      <c r="K26" s="2">
        <f t="shared" si="0"/>
        <v>-155069862000</v>
      </c>
      <c r="L26" s="2">
        <v>1410158188700</v>
      </c>
    </row>
    <row r="27" spans="1:12" hidden="1" x14ac:dyDescent="0.2">
      <c r="A27" s="2">
        <v>3</v>
      </c>
      <c r="B27" s="2">
        <v>967</v>
      </c>
      <c r="C27" s="2">
        <v>955</v>
      </c>
      <c r="D27" s="3" t="s">
        <v>43</v>
      </c>
      <c r="E27" s="3" t="s">
        <v>45</v>
      </c>
      <c r="F27" s="7" t="s">
        <v>103</v>
      </c>
      <c r="G27" s="3" t="s">
        <v>104</v>
      </c>
      <c r="H27" s="3">
        <v>97182035238</v>
      </c>
      <c r="I27" s="2">
        <v>180914839000</v>
      </c>
      <c r="J27" s="2">
        <v>0</v>
      </c>
      <c r="K27" s="2">
        <f t="shared" si="0"/>
        <v>180914839000</v>
      </c>
      <c r="L27" s="2">
        <v>1591073027700</v>
      </c>
    </row>
    <row r="28" spans="1:12" hidden="1" x14ac:dyDescent="0.2">
      <c r="A28" s="2">
        <v>6</v>
      </c>
      <c r="B28" s="2">
        <v>1231</v>
      </c>
      <c r="C28" s="2">
        <v>1204</v>
      </c>
      <c r="D28" s="3" t="s">
        <v>46</v>
      </c>
      <c r="E28" s="3" t="s">
        <v>47</v>
      </c>
      <c r="F28" s="7" t="s">
        <v>105</v>
      </c>
      <c r="G28" s="3" t="s">
        <v>104</v>
      </c>
      <c r="H28" s="3">
        <v>98182065146</v>
      </c>
      <c r="I28" s="2">
        <v>0</v>
      </c>
      <c r="J28" s="2">
        <v>409811497550</v>
      </c>
      <c r="K28" s="2">
        <f t="shared" si="0"/>
        <v>-409811497550</v>
      </c>
      <c r="L28" s="2">
        <v>1181261530150</v>
      </c>
    </row>
    <row r="29" spans="1:12" hidden="1" x14ac:dyDescent="0.2">
      <c r="A29" s="2">
        <v>7</v>
      </c>
      <c r="B29" s="2">
        <v>1231</v>
      </c>
      <c r="C29" s="2">
        <v>1204</v>
      </c>
      <c r="D29" s="3" t="s">
        <v>46</v>
      </c>
      <c r="E29" s="3" t="s">
        <v>48</v>
      </c>
      <c r="F29" s="7" t="s">
        <v>105</v>
      </c>
      <c r="G29" s="3" t="s">
        <v>104</v>
      </c>
      <c r="H29" s="3">
        <v>98182065146</v>
      </c>
      <c r="I29" s="2">
        <v>438795350825</v>
      </c>
      <c r="J29" s="2">
        <v>0</v>
      </c>
      <c r="K29" s="2">
        <f t="shared" si="0"/>
        <v>438795350825</v>
      </c>
      <c r="L29" s="2">
        <v>1620056880975</v>
      </c>
    </row>
    <row r="30" spans="1:12" hidden="1" x14ac:dyDescent="0.2">
      <c r="A30" s="2">
        <v>2</v>
      </c>
      <c r="B30" s="2">
        <v>1249</v>
      </c>
      <c r="C30" s="2">
        <v>1245</v>
      </c>
      <c r="D30" s="3" t="s">
        <v>49</v>
      </c>
      <c r="E30" s="3" t="s">
        <v>50</v>
      </c>
      <c r="F30" s="7" t="s">
        <v>105</v>
      </c>
      <c r="G30" s="3" t="s">
        <v>104</v>
      </c>
      <c r="H30" s="3">
        <v>98182080424</v>
      </c>
      <c r="I30" s="2">
        <v>0</v>
      </c>
      <c r="J30" s="2">
        <v>649394991150</v>
      </c>
      <c r="K30" s="2">
        <f t="shared" si="0"/>
        <v>-649394991150</v>
      </c>
      <c r="L30" s="2">
        <v>970661889825</v>
      </c>
    </row>
    <row r="31" spans="1:12" hidden="1" x14ac:dyDescent="0.2">
      <c r="A31" s="2">
        <v>3</v>
      </c>
      <c r="B31" s="2">
        <v>1249</v>
      </c>
      <c r="C31" s="2">
        <v>1245</v>
      </c>
      <c r="D31" s="3" t="s">
        <v>49</v>
      </c>
      <c r="E31" s="3" t="s">
        <v>51</v>
      </c>
      <c r="F31" s="7" t="s">
        <v>105</v>
      </c>
      <c r="G31" s="3" t="s">
        <v>104</v>
      </c>
      <c r="H31" s="3">
        <v>98182080424</v>
      </c>
      <c r="I31" s="2">
        <v>615431732288</v>
      </c>
      <c r="J31" s="2">
        <v>0</v>
      </c>
      <c r="K31" s="2">
        <f t="shared" si="0"/>
        <v>615431732288</v>
      </c>
      <c r="L31" s="2">
        <v>1586093622113</v>
      </c>
    </row>
    <row r="32" spans="1:12" hidden="1" x14ac:dyDescent="0.2">
      <c r="A32" s="2">
        <v>4</v>
      </c>
      <c r="B32" s="2">
        <v>1269</v>
      </c>
      <c r="C32" s="2">
        <v>1274</v>
      </c>
      <c r="D32" s="3" t="s">
        <v>52</v>
      </c>
      <c r="E32" s="3" t="s">
        <v>53</v>
      </c>
      <c r="F32" s="7" t="s">
        <v>103</v>
      </c>
      <c r="G32" s="3" t="s">
        <v>104</v>
      </c>
      <c r="H32" s="3">
        <v>97182035238</v>
      </c>
      <c r="I32" s="2">
        <v>0</v>
      </c>
      <c r="J32" s="2">
        <v>180914839000</v>
      </c>
      <c r="K32" s="2">
        <f t="shared" si="0"/>
        <v>-180914839000</v>
      </c>
      <c r="L32" s="2">
        <v>1405178783113</v>
      </c>
    </row>
    <row r="33" spans="1:12" hidden="1" x14ac:dyDescent="0.2">
      <c r="A33" s="2">
        <v>5</v>
      </c>
      <c r="B33" s="2">
        <v>1269</v>
      </c>
      <c r="C33" s="2">
        <v>1274</v>
      </c>
      <c r="D33" s="3" t="s">
        <v>52</v>
      </c>
      <c r="E33" s="3" t="s">
        <v>54</v>
      </c>
      <c r="F33" s="7" t="s">
        <v>103</v>
      </c>
      <c r="G33" s="3" t="s">
        <v>104</v>
      </c>
      <c r="H33" s="3">
        <v>97182035238</v>
      </c>
      <c r="I33" s="2">
        <v>173016149400</v>
      </c>
      <c r="J33" s="2">
        <v>0</v>
      </c>
      <c r="K33" s="2">
        <f t="shared" si="0"/>
        <v>173016149400</v>
      </c>
      <c r="L33" s="2">
        <v>1578194932513</v>
      </c>
    </row>
    <row r="34" spans="1:12" hidden="1" x14ac:dyDescent="0.2">
      <c r="A34" s="2">
        <v>2</v>
      </c>
      <c r="B34" s="2">
        <v>11</v>
      </c>
      <c r="C34" s="2">
        <v>8</v>
      </c>
      <c r="D34" s="3" t="s">
        <v>55</v>
      </c>
      <c r="E34" s="3" t="s">
        <v>56</v>
      </c>
      <c r="F34" s="7" t="s">
        <v>103</v>
      </c>
      <c r="G34" s="3" t="s">
        <v>104</v>
      </c>
      <c r="H34" s="3">
        <v>97182042481</v>
      </c>
      <c r="I34" s="2">
        <v>0</v>
      </c>
      <c r="J34" s="2">
        <v>84277500000</v>
      </c>
      <c r="K34" s="2">
        <f t="shared" si="0"/>
        <v>-84277500000</v>
      </c>
      <c r="L34" s="2">
        <v>1493917432513</v>
      </c>
    </row>
    <row r="35" spans="1:12" hidden="1" x14ac:dyDescent="0.2">
      <c r="A35" s="2">
        <v>3</v>
      </c>
      <c r="B35" s="2">
        <v>11</v>
      </c>
      <c r="C35" s="2">
        <v>8</v>
      </c>
      <c r="D35" s="3" t="s">
        <v>55</v>
      </c>
      <c r="E35" s="3" t="s">
        <v>57</v>
      </c>
      <c r="F35" s="7" t="s">
        <v>103</v>
      </c>
      <c r="G35" s="3" t="s">
        <v>104</v>
      </c>
      <c r="H35" s="3">
        <v>97182042481</v>
      </c>
      <c r="I35" s="2">
        <v>72886650000</v>
      </c>
      <c r="J35" s="2">
        <v>0</v>
      </c>
      <c r="K35" s="2">
        <f t="shared" si="0"/>
        <v>72886650000</v>
      </c>
      <c r="L35" s="2">
        <v>1566804082513</v>
      </c>
    </row>
    <row r="36" spans="1:12" hidden="1" x14ac:dyDescent="0.2">
      <c r="A36" s="2">
        <v>2</v>
      </c>
      <c r="B36" s="2">
        <v>151</v>
      </c>
      <c r="C36" s="2">
        <v>99</v>
      </c>
      <c r="D36" s="3" t="s">
        <v>58</v>
      </c>
      <c r="E36" s="3" t="s">
        <v>59</v>
      </c>
      <c r="F36" s="7" t="s">
        <v>107</v>
      </c>
      <c r="G36" s="3" t="s">
        <v>104</v>
      </c>
      <c r="H36" s="3">
        <v>99182086623</v>
      </c>
      <c r="I36" s="2">
        <v>0</v>
      </c>
      <c r="J36" s="2">
        <v>266674200000</v>
      </c>
      <c r="K36" s="2">
        <f t="shared" si="0"/>
        <v>-266674200000</v>
      </c>
      <c r="L36" s="2">
        <v>1300129882513</v>
      </c>
    </row>
    <row r="37" spans="1:12" hidden="1" x14ac:dyDescent="0.2">
      <c r="A37" s="2">
        <v>3</v>
      </c>
      <c r="B37" s="2">
        <v>151</v>
      </c>
      <c r="C37" s="2">
        <v>99</v>
      </c>
      <c r="D37" s="3" t="s">
        <v>58</v>
      </c>
      <c r="E37" s="3" t="s">
        <v>60</v>
      </c>
      <c r="F37" s="7" t="s">
        <v>107</v>
      </c>
      <c r="G37" s="3" t="s">
        <v>104</v>
      </c>
      <c r="H37" s="3">
        <v>99182086623</v>
      </c>
      <c r="I37" s="2">
        <v>373165104000</v>
      </c>
      <c r="J37" s="2">
        <v>0</v>
      </c>
      <c r="K37" s="2">
        <f t="shared" si="0"/>
        <v>373165104000</v>
      </c>
      <c r="L37" s="2">
        <v>1673294986513</v>
      </c>
    </row>
    <row r="38" spans="1:12" hidden="1" x14ac:dyDescent="0.2">
      <c r="A38" s="2">
        <v>2</v>
      </c>
      <c r="B38" s="2">
        <v>168</v>
      </c>
      <c r="C38" s="2">
        <v>133</v>
      </c>
      <c r="D38" s="3" t="s">
        <v>61</v>
      </c>
      <c r="E38" s="3" t="s">
        <v>62</v>
      </c>
      <c r="F38" s="7" t="s">
        <v>103</v>
      </c>
      <c r="G38" s="3" t="s">
        <v>104</v>
      </c>
      <c r="H38" s="3">
        <v>97182035238</v>
      </c>
      <c r="I38" s="2">
        <v>0</v>
      </c>
      <c r="J38" s="2">
        <v>173016149400</v>
      </c>
      <c r="K38" s="2">
        <f t="shared" si="0"/>
        <v>-173016149400</v>
      </c>
      <c r="L38" s="2">
        <v>1500278837113</v>
      </c>
    </row>
    <row r="39" spans="1:12" hidden="1" x14ac:dyDescent="0.2">
      <c r="A39" s="2">
        <v>4</v>
      </c>
      <c r="B39" s="2">
        <v>168</v>
      </c>
      <c r="C39" s="2">
        <v>133</v>
      </c>
      <c r="D39" s="3" t="s">
        <v>61</v>
      </c>
      <c r="E39" s="3" t="s">
        <v>63</v>
      </c>
      <c r="F39" s="7" t="s">
        <v>105</v>
      </c>
      <c r="G39" s="3" t="s">
        <v>104</v>
      </c>
      <c r="H39" s="3">
        <v>98182080424</v>
      </c>
      <c r="I39" s="2">
        <v>0</v>
      </c>
      <c r="J39" s="2">
        <v>615431732288</v>
      </c>
      <c r="K39" s="2">
        <f t="shared" si="0"/>
        <v>-615431732288</v>
      </c>
      <c r="L39" s="2">
        <v>884847104825</v>
      </c>
    </row>
    <row r="40" spans="1:12" x14ac:dyDescent="0.2">
      <c r="A40" s="2">
        <v>1</v>
      </c>
      <c r="B40" s="2">
        <v>260</v>
      </c>
      <c r="C40" s="2">
        <v>257</v>
      </c>
      <c r="D40" s="3" t="s">
        <v>64</v>
      </c>
      <c r="E40" s="3" t="s">
        <v>65</v>
      </c>
      <c r="F40" s="15" t="s">
        <v>111</v>
      </c>
      <c r="G40" s="3" t="s">
        <v>104</v>
      </c>
      <c r="H40" s="3">
        <v>182032455</v>
      </c>
      <c r="I40" s="2">
        <v>85054520102</v>
      </c>
      <c r="J40" s="2">
        <v>0</v>
      </c>
      <c r="K40" s="2">
        <f t="shared" si="0"/>
        <v>85054520102</v>
      </c>
      <c r="L40" s="2">
        <v>969901624927</v>
      </c>
    </row>
    <row r="41" spans="1:12" hidden="1" x14ac:dyDescent="0.2">
      <c r="A41" s="2">
        <v>6</v>
      </c>
      <c r="B41" s="2">
        <v>453</v>
      </c>
      <c r="C41" s="2">
        <v>477</v>
      </c>
      <c r="D41" s="3" t="s">
        <v>66</v>
      </c>
      <c r="E41" s="3" t="s">
        <v>67</v>
      </c>
      <c r="F41" s="7" t="s">
        <v>103</v>
      </c>
      <c r="G41" s="3" t="s">
        <v>104</v>
      </c>
      <c r="H41" s="3">
        <v>97182042481</v>
      </c>
      <c r="I41" s="2">
        <v>0</v>
      </c>
      <c r="J41" s="2">
        <v>72886650000</v>
      </c>
      <c r="K41" s="2">
        <f t="shared" si="0"/>
        <v>-72886650000</v>
      </c>
      <c r="L41" s="2">
        <v>897014974927</v>
      </c>
    </row>
    <row r="42" spans="1:12" hidden="1" x14ac:dyDescent="0.2">
      <c r="A42" s="2">
        <v>7</v>
      </c>
      <c r="B42" s="2">
        <v>453</v>
      </c>
      <c r="C42" s="2">
        <v>477</v>
      </c>
      <c r="D42" s="3" t="s">
        <v>66</v>
      </c>
      <c r="E42" s="3" t="s">
        <v>68</v>
      </c>
      <c r="F42" s="7" t="s">
        <v>103</v>
      </c>
      <c r="G42" s="3" t="s">
        <v>104</v>
      </c>
      <c r="H42" s="3">
        <v>97182042481</v>
      </c>
      <c r="I42" s="2">
        <v>75480000000</v>
      </c>
      <c r="J42" s="2">
        <v>0</v>
      </c>
      <c r="K42" s="2">
        <f t="shared" si="0"/>
        <v>75480000000</v>
      </c>
      <c r="L42" s="2">
        <v>972494974927</v>
      </c>
    </row>
    <row r="43" spans="1:12" hidden="1" x14ac:dyDescent="0.2">
      <c r="A43" s="2">
        <v>2</v>
      </c>
      <c r="B43" s="2">
        <v>722</v>
      </c>
      <c r="C43" s="2">
        <v>662</v>
      </c>
      <c r="D43" s="3" t="s">
        <v>69</v>
      </c>
      <c r="E43" s="3" t="s">
        <v>70</v>
      </c>
      <c r="F43" s="7" t="s">
        <v>107</v>
      </c>
      <c r="G43" s="3" t="s">
        <v>104</v>
      </c>
      <c r="H43" s="3">
        <v>99182086623</v>
      </c>
      <c r="I43" s="2">
        <v>0</v>
      </c>
      <c r="J43" s="2">
        <v>373165104000</v>
      </c>
      <c r="K43" s="2">
        <f t="shared" si="0"/>
        <v>-373165104000</v>
      </c>
      <c r="L43" s="2">
        <v>599329870927</v>
      </c>
    </row>
    <row r="44" spans="1:12" hidden="1" x14ac:dyDescent="0.2">
      <c r="A44" s="2">
        <v>3</v>
      </c>
      <c r="B44" s="2">
        <v>722</v>
      </c>
      <c r="C44" s="2">
        <v>662</v>
      </c>
      <c r="D44" s="3" t="s">
        <v>69</v>
      </c>
      <c r="E44" s="3" t="s">
        <v>71</v>
      </c>
      <c r="F44" s="7" t="s">
        <v>107</v>
      </c>
      <c r="G44" s="3" t="s">
        <v>104</v>
      </c>
      <c r="H44" s="3">
        <v>99182086623</v>
      </c>
      <c r="I44" s="2">
        <v>440426594400</v>
      </c>
      <c r="J44" s="2">
        <v>0</v>
      </c>
      <c r="K44" s="2">
        <f t="shared" si="0"/>
        <v>440426594400</v>
      </c>
      <c r="L44" s="2">
        <v>1039756465327</v>
      </c>
    </row>
    <row r="45" spans="1:12" hidden="1" x14ac:dyDescent="0.2">
      <c r="A45" s="2">
        <v>2</v>
      </c>
      <c r="B45" s="2">
        <v>800</v>
      </c>
      <c r="C45" s="2">
        <v>732</v>
      </c>
      <c r="D45" s="3" t="s">
        <v>72</v>
      </c>
      <c r="E45" s="3" t="s">
        <v>73</v>
      </c>
      <c r="F45" s="7" t="s">
        <v>105</v>
      </c>
      <c r="G45" s="3" t="s">
        <v>104</v>
      </c>
      <c r="H45" s="3">
        <v>98182065146</v>
      </c>
      <c r="I45" s="2">
        <v>0</v>
      </c>
      <c r="J45" s="2">
        <v>438795350825</v>
      </c>
      <c r="K45" s="2">
        <f t="shared" si="0"/>
        <v>-438795350825</v>
      </c>
      <c r="L45" s="2">
        <v>600961114502</v>
      </c>
    </row>
    <row r="46" spans="1:12" hidden="1" x14ac:dyDescent="0.2">
      <c r="A46" s="2">
        <v>3</v>
      </c>
      <c r="B46" s="2">
        <v>800</v>
      </c>
      <c r="C46" s="2">
        <v>732</v>
      </c>
      <c r="D46" s="3" t="s">
        <v>72</v>
      </c>
      <c r="E46" s="3" t="s">
        <v>74</v>
      </c>
      <c r="F46" s="7" t="s">
        <v>105</v>
      </c>
      <c r="G46" s="3" t="s">
        <v>104</v>
      </c>
      <c r="H46" s="3">
        <v>98182065146</v>
      </c>
      <c r="I46" s="2">
        <v>463170627231</v>
      </c>
      <c r="J46" s="2">
        <v>0</v>
      </c>
      <c r="K46" s="2">
        <f t="shared" si="0"/>
        <v>463170627231</v>
      </c>
      <c r="L46" s="2">
        <v>1064131741733</v>
      </c>
    </row>
    <row r="47" spans="1:12" hidden="1" x14ac:dyDescent="0.2">
      <c r="A47" s="2">
        <v>1</v>
      </c>
      <c r="B47" s="2">
        <v>994</v>
      </c>
      <c r="C47" s="2">
        <v>923</v>
      </c>
      <c r="D47" s="3" t="s">
        <v>75</v>
      </c>
      <c r="E47" s="3" t="s">
        <v>76</v>
      </c>
      <c r="F47" s="7" t="s">
        <v>103</v>
      </c>
      <c r="G47" s="3" t="s">
        <v>104</v>
      </c>
      <c r="H47" s="3">
        <v>97182042481</v>
      </c>
      <c r="I47" s="2">
        <v>0</v>
      </c>
      <c r="J47" s="2">
        <v>75480000000</v>
      </c>
      <c r="K47" s="2">
        <f t="shared" si="0"/>
        <v>-75480000000</v>
      </c>
      <c r="L47" s="2">
        <v>988651741733</v>
      </c>
    </row>
    <row r="48" spans="1:12" hidden="1" x14ac:dyDescent="0.2">
      <c r="A48" s="2">
        <v>3</v>
      </c>
      <c r="B48" s="2">
        <v>994</v>
      </c>
      <c r="C48" s="2">
        <v>923</v>
      </c>
      <c r="D48" s="3" t="s">
        <v>75</v>
      </c>
      <c r="E48" s="3" t="s">
        <v>77</v>
      </c>
      <c r="F48" s="7" t="s">
        <v>103</v>
      </c>
      <c r="G48" s="3" t="s">
        <v>104</v>
      </c>
      <c r="H48" s="3">
        <v>97182042481</v>
      </c>
      <c r="I48" s="2">
        <v>82293090000</v>
      </c>
      <c r="J48" s="2">
        <v>0</v>
      </c>
      <c r="K48" s="2">
        <f t="shared" si="0"/>
        <v>82293090000</v>
      </c>
      <c r="L48" s="2">
        <v>1070944831733</v>
      </c>
    </row>
    <row r="49" spans="1:12" hidden="1" x14ac:dyDescent="0.2">
      <c r="A49" s="2">
        <v>2</v>
      </c>
      <c r="B49" s="2">
        <v>1264</v>
      </c>
      <c r="C49" s="2">
        <v>1256</v>
      </c>
      <c r="D49" s="3" t="s">
        <v>78</v>
      </c>
      <c r="E49" s="3" t="s">
        <v>74</v>
      </c>
      <c r="F49" s="7" t="s">
        <v>105</v>
      </c>
      <c r="G49" s="3" t="s">
        <v>104</v>
      </c>
      <c r="H49" s="3">
        <v>98182065146</v>
      </c>
      <c r="I49" s="2">
        <v>0</v>
      </c>
      <c r="J49" s="2">
        <v>463170627231</v>
      </c>
      <c r="K49" s="2">
        <f t="shared" si="0"/>
        <v>-463170627231</v>
      </c>
      <c r="L49" s="2">
        <v>607774204502</v>
      </c>
    </row>
    <row r="50" spans="1:12" hidden="1" x14ac:dyDescent="0.2">
      <c r="A50" s="2">
        <v>3</v>
      </c>
      <c r="B50" s="2">
        <v>1264</v>
      </c>
      <c r="C50" s="2">
        <v>1256</v>
      </c>
      <c r="D50" s="3" t="s">
        <v>78</v>
      </c>
      <c r="E50" s="3" t="s">
        <v>79</v>
      </c>
      <c r="F50" s="7" t="s">
        <v>105</v>
      </c>
      <c r="G50" s="3" t="s">
        <v>104</v>
      </c>
      <c r="H50" s="3">
        <v>98182065146</v>
      </c>
      <c r="I50" s="2">
        <v>447101171465</v>
      </c>
      <c r="J50" s="2">
        <v>0</v>
      </c>
      <c r="K50" s="2">
        <f t="shared" si="0"/>
        <v>447101171465</v>
      </c>
      <c r="L50" s="2">
        <v>1054875375967</v>
      </c>
    </row>
    <row r="51" spans="1:12" hidden="1" x14ac:dyDescent="0.2">
      <c r="A51" s="2">
        <v>2</v>
      </c>
      <c r="B51" s="2">
        <v>1462</v>
      </c>
      <c r="C51" s="2">
        <v>1820</v>
      </c>
      <c r="D51" s="3" t="s">
        <v>80</v>
      </c>
      <c r="E51" s="3" t="s">
        <v>81</v>
      </c>
      <c r="F51" s="7" t="s">
        <v>103</v>
      </c>
      <c r="G51" s="3" t="s">
        <v>104</v>
      </c>
      <c r="H51" s="3">
        <v>97182042481</v>
      </c>
      <c r="I51" s="2">
        <v>0</v>
      </c>
      <c r="J51" s="2">
        <v>82293090000</v>
      </c>
      <c r="K51" s="2">
        <f t="shared" si="0"/>
        <v>-82293090000</v>
      </c>
      <c r="L51" s="2">
        <v>972582285967</v>
      </c>
    </row>
    <row r="52" spans="1:12" hidden="1" x14ac:dyDescent="0.2">
      <c r="A52" s="2">
        <v>3</v>
      </c>
      <c r="B52" s="2">
        <v>1462</v>
      </c>
      <c r="C52" s="2">
        <v>1820</v>
      </c>
      <c r="D52" s="3" t="s">
        <v>80</v>
      </c>
      <c r="E52" s="3" t="s">
        <v>82</v>
      </c>
      <c r="F52" s="7" t="s">
        <v>103</v>
      </c>
      <c r="G52" s="3" t="s">
        <v>104</v>
      </c>
      <c r="H52" s="3">
        <v>97182042481</v>
      </c>
      <c r="I52" s="2">
        <v>77968035000</v>
      </c>
      <c r="J52" s="2">
        <v>0</v>
      </c>
      <c r="K52" s="2">
        <f t="shared" si="0"/>
        <v>77968035000</v>
      </c>
      <c r="L52" s="2">
        <v>1050550320967</v>
      </c>
    </row>
    <row r="53" spans="1:12" hidden="1" x14ac:dyDescent="0.2">
      <c r="A53" s="2">
        <v>2</v>
      </c>
      <c r="B53" s="2">
        <v>1878</v>
      </c>
      <c r="C53" s="2">
        <v>2014</v>
      </c>
      <c r="D53" s="3" t="s">
        <v>83</v>
      </c>
      <c r="E53" s="3" t="s">
        <v>84</v>
      </c>
      <c r="F53" s="7" t="s">
        <v>107</v>
      </c>
      <c r="G53" s="3" t="s">
        <v>104</v>
      </c>
      <c r="H53" s="3">
        <v>99182086623</v>
      </c>
      <c r="I53" s="2">
        <v>0</v>
      </c>
      <c r="J53" s="2">
        <v>440426594400</v>
      </c>
      <c r="K53" s="2">
        <f t="shared" si="0"/>
        <v>-440426594400</v>
      </c>
      <c r="L53" s="2">
        <v>610123726567</v>
      </c>
    </row>
    <row r="54" spans="1:12" hidden="1" x14ac:dyDescent="0.2">
      <c r="A54" s="2">
        <v>3</v>
      </c>
      <c r="B54" s="2">
        <v>1878</v>
      </c>
      <c r="C54" s="2">
        <v>2014</v>
      </c>
      <c r="D54" s="3" t="s">
        <v>83</v>
      </c>
      <c r="E54" s="3" t="s">
        <v>85</v>
      </c>
      <c r="F54" s="7" t="s">
        <v>107</v>
      </c>
      <c r="G54" s="3" t="s">
        <v>104</v>
      </c>
      <c r="H54" s="3">
        <v>99182086623</v>
      </c>
      <c r="I54" s="2">
        <v>413154315600</v>
      </c>
      <c r="J54" s="2">
        <v>0</v>
      </c>
      <c r="K54" s="2">
        <f t="shared" si="0"/>
        <v>413154315600</v>
      </c>
      <c r="L54" s="2">
        <v>1023278042167</v>
      </c>
    </row>
    <row r="55" spans="1:12" hidden="1" x14ac:dyDescent="0.2">
      <c r="A55" s="2">
        <v>2</v>
      </c>
      <c r="B55" s="2">
        <v>32</v>
      </c>
      <c r="C55" s="2">
        <v>118</v>
      </c>
      <c r="D55" s="3" t="s">
        <v>86</v>
      </c>
      <c r="E55" s="3" t="s">
        <v>87</v>
      </c>
      <c r="F55" s="7" t="s">
        <v>103</v>
      </c>
      <c r="G55" s="3" t="s">
        <v>104</v>
      </c>
      <c r="H55" s="3">
        <v>97182042481</v>
      </c>
      <c r="I55" s="2">
        <v>0</v>
      </c>
      <c r="J55" s="2">
        <v>77968035000</v>
      </c>
      <c r="K55" s="2">
        <f t="shared" si="0"/>
        <v>-77968035000</v>
      </c>
      <c r="L55" s="2">
        <v>945310007167</v>
      </c>
    </row>
    <row r="56" spans="1:12" hidden="1" x14ac:dyDescent="0.2">
      <c r="A56" s="2">
        <v>2</v>
      </c>
      <c r="B56" s="2">
        <v>327</v>
      </c>
      <c r="C56" s="2">
        <v>262</v>
      </c>
      <c r="D56" s="3" t="s">
        <v>88</v>
      </c>
      <c r="E56" s="3" t="s">
        <v>89</v>
      </c>
      <c r="F56" s="7" t="s">
        <v>105</v>
      </c>
      <c r="G56" s="3" t="s">
        <v>104</v>
      </c>
      <c r="H56" s="3">
        <v>98182065146</v>
      </c>
      <c r="I56" s="2">
        <v>0</v>
      </c>
      <c r="J56" s="2">
        <v>447101171465</v>
      </c>
      <c r="K56" s="2">
        <f t="shared" si="0"/>
        <v>-447101171465</v>
      </c>
      <c r="L56" s="2">
        <v>498208835702</v>
      </c>
    </row>
    <row r="57" spans="1:12" hidden="1" x14ac:dyDescent="0.2">
      <c r="A57" s="2">
        <v>3</v>
      </c>
      <c r="B57" s="2">
        <v>327</v>
      </c>
      <c r="C57" s="2">
        <v>262</v>
      </c>
      <c r="D57" s="3" t="s">
        <v>88</v>
      </c>
      <c r="E57" s="3" t="s">
        <v>90</v>
      </c>
      <c r="F57" s="7" t="s">
        <v>105</v>
      </c>
      <c r="G57" s="3" t="s">
        <v>104</v>
      </c>
      <c r="H57" s="3">
        <v>98182065146</v>
      </c>
      <c r="I57" s="2">
        <v>404890010424</v>
      </c>
      <c r="J57" s="2">
        <v>0</v>
      </c>
      <c r="K57" s="2">
        <f t="shared" si="0"/>
        <v>404890010424</v>
      </c>
      <c r="L57" s="2">
        <v>903098846126</v>
      </c>
    </row>
    <row r="58" spans="1:12" x14ac:dyDescent="0.2">
      <c r="A58" s="2">
        <v>2</v>
      </c>
      <c r="B58" s="2">
        <v>328</v>
      </c>
      <c r="C58" s="2">
        <v>263</v>
      </c>
      <c r="D58" s="3" t="s">
        <v>88</v>
      </c>
      <c r="E58" s="3" t="s">
        <v>91</v>
      </c>
      <c r="F58" s="15" t="s">
        <v>111</v>
      </c>
      <c r="G58" s="3" t="s">
        <v>104</v>
      </c>
      <c r="H58" s="3">
        <v>182032455</v>
      </c>
      <c r="I58" s="2">
        <v>0</v>
      </c>
      <c r="J58" s="2">
        <v>85054520102</v>
      </c>
      <c r="K58" s="2">
        <f t="shared" si="0"/>
        <v>-85054520102</v>
      </c>
      <c r="L58" s="2">
        <v>818044326024</v>
      </c>
    </row>
    <row r="59" spans="1:12" x14ac:dyDescent="0.2">
      <c r="A59" s="2">
        <v>3</v>
      </c>
      <c r="B59" s="2">
        <v>328</v>
      </c>
      <c r="C59" s="2">
        <v>263</v>
      </c>
      <c r="D59" s="3" t="s">
        <v>88</v>
      </c>
      <c r="E59" s="3" t="s">
        <v>92</v>
      </c>
      <c r="F59" s="15" t="s">
        <v>111</v>
      </c>
      <c r="G59" s="3" t="s">
        <v>104</v>
      </c>
      <c r="H59" s="3">
        <v>182032455</v>
      </c>
      <c r="I59" s="2">
        <v>84358410817</v>
      </c>
      <c r="J59" s="2">
        <v>0</v>
      </c>
      <c r="K59" s="2">
        <f t="shared" si="0"/>
        <v>84358410817</v>
      </c>
      <c r="L59" s="2">
        <v>902402736841</v>
      </c>
    </row>
    <row r="60" spans="1:12" hidden="1" x14ac:dyDescent="0.2">
      <c r="A60" s="2">
        <v>2</v>
      </c>
      <c r="B60" s="2">
        <v>940</v>
      </c>
      <c r="C60" s="2">
        <v>863</v>
      </c>
      <c r="D60" s="3" t="s">
        <v>93</v>
      </c>
      <c r="E60" s="3" t="s">
        <v>94</v>
      </c>
      <c r="F60" s="7" t="s">
        <v>105</v>
      </c>
      <c r="G60" s="3" t="s">
        <v>104</v>
      </c>
      <c r="H60" s="3">
        <v>98182065146</v>
      </c>
      <c r="I60" s="2">
        <v>0</v>
      </c>
      <c r="J60" s="2">
        <v>404890010424</v>
      </c>
      <c r="K60" s="2">
        <f t="shared" si="0"/>
        <v>-404890010424</v>
      </c>
      <c r="L60" s="2">
        <v>497512726417</v>
      </c>
    </row>
    <row r="61" spans="1:12" hidden="1" x14ac:dyDescent="0.2">
      <c r="A61" s="2">
        <v>3</v>
      </c>
      <c r="B61" s="2">
        <v>940</v>
      </c>
      <c r="C61" s="2">
        <v>863</v>
      </c>
      <c r="D61" s="3" t="s">
        <v>93</v>
      </c>
      <c r="E61" s="3" t="s">
        <v>95</v>
      </c>
      <c r="F61" s="7" t="s">
        <v>105</v>
      </c>
      <c r="G61" s="3" t="s">
        <v>104</v>
      </c>
      <c r="H61" s="3">
        <v>98182065146</v>
      </c>
      <c r="I61" s="2">
        <v>414469101832</v>
      </c>
      <c r="J61" s="2">
        <v>0</v>
      </c>
      <c r="K61" s="2">
        <f t="shared" si="0"/>
        <v>414469101832</v>
      </c>
      <c r="L61" s="2">
        <v>911981828249</v>
      </c>
    </row>
    <row r="62" spans="1:12" hidden="1" x14ac:dyDescent="0.2">
      <c r="A62" s="2">
        <v>2</v>
      </c>
      <c r="B62" s="2">
        <v>1034</v>
      </c>
      <c r="C62" s="2">
        <v>1622</v>
      </c>
      <c r="D62" s="3" t="s">
        <v>96</v>
      </c>
      <c r="E62" s="3" t="s">
        <v>97</v>
      </c>
      <c r="F62" s="7" t="s">
        <v>107</v>
      </c>
      <c r="G62" s="3" t="s">
        <v>104</v>
      </c>
      <c r="H62" s="3">
        <v>99182086623</v>
      </c>
      <c r="I62" s="2">
        <v>0</v>
      </c>
      <c r="J62" s="2">
        <v>413154315600</v>
      </c>
      <c r="K62" s="2">
        <f t="shared" si="0"/>
        <v>-413154315600</v>
      </c>
      <c r="L62" s="2">
        <v>498827512649</v>
      </c>
    </row>
    <row r="63" spans="1:12" hidden="1" x14ac:dyDescent="0.2">
      <c r="A63" s="2">
        <v>3</v>
      </c>
      <c r="B63" s="2">
        <v>1034</v>
      </c>
      <c r="C63" s="2">
        <v>1622</v>
      </c>
      <c r="D63" s="3" t="s">
        <v>96</v>
      </c>
      <c r="E63" s="3" t="s">
        <v>98</v>
      </c>
      <c r="F63" s="7" t="s">
        <v>107</v>
      </c>
      <c r="G63" s="3" t="s">
        <v>104</v>
      </c>
      <c r="H63" s="3">
        <v>99182086623</v>
      </c>
      <c r="I63" s="2">
        <v>425218716000</v>
      </c>
      <c r="J63" s="2">
        <v>0</v>
      </c>
      <c r="K63" s="2">
        <f t="shared" si="0"/>
        <v>425218716000</v>
      </c>
      <c r="L63" s="2">
        <v>924046228649</v>
      </c>
    </row>
  </sheetData>
  <autoFilter ref="A2:S63" xr:uid="{00000000-0001-0000-0000-000000000000}">
    <filterColumn colId="5">
      <filters>
        <filter val="031"/>
      </filters>
    </filterColumn>
    <filterColumn colId="7">
      <filters>
        <filter val="182032455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حداکثر 10000000 رکورد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dcterms:created xsi:type="dcterms:W3CDTF">2023-01-01T06:43:15Z</dcterms:created>
  <dcterms:modified xsi:type="dcterms:W3CDTF">2023-01-01T08:29:27Z</dcterms:modified>
</cp:coreProperties>
</file>